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showInkAnnotation="0" updateLinks="never" codeName="ThisWorkbook" defaultThemeVersion="124226"/>
  <xr:revisionPtr revIDLastSave="0" documentId="13_ncr:1_{6F4818D5-3DAA-4905-9048-986BF389A450}" xr6:coauthVersionLast="47" xr6:coauthVersionMax="47" xr10:uidLastSave="{00000000-0000-0000-0000-000000000000}"/>
  <bookViews>
    <workbookView xWindow="2610" yWindow="120" windowWidth="23400" windowHeight="15000" tabRatio="906" activeTab="3" xr2:uid="{00000000-000D-0000-FFFF-FFFF00000000}"/>
  </bookViews>
  <sheets>
    <sheet name="様式６" sheetId="5" r:id="rId1"/>
    <sheet name="様式６の１" sheetId="19" r:id="rId2"/>
    <sheet name="様式６の２" sheetId="14" r:id="rId3"/>
    <sheet name="様式６の３" sheetId="44" r:id="rId4"/>
    <sheet name="様式６の４" sheetId="52" r:id="rId5"/>
    <sheet name="様式６の５" sheetId="53" r:id="rId6"/>
    <sheet name="（連絡先）" sheetId="51" r:id="rId7"/>
  </sheets>
  <definedNames>
    <definedName name="_xlnm._FilterDatabase" localSheetId="6" hidden="1">'（連絡先）'!#REF!</definedName>
    <definedName name="_xlnm._FilterDatabase" localSheetId="0" hidden="1">様式６!#REF!</definedName>
    <definedName name="_xlnm._FilterDatabase" localSheetId="1" hidden="1">様式６の１!$B$3:$AO$16</definedName>
    <definedName name="_xlnm.Print_Area" localSheetId="0">様式６!$A$1:$AO$48</definedName>
    <definedName name="_xlnm.Print_Area" localSheetId="1">様式６の１!$A$1:$AP$74</definedName>
    <definedName name="_xlnm.Print_Area" localSheetId="2">様式６の２!$A$1:$AN$48</definedName>
    <definedName name="_xlnm.Print_Area" localSheetId="3">様式６の３!$A$1:$AN$90</definedName>
    <definedName name="_xlnm.Print_Area" localSheetId="4">様式６の４!$A$1:$AQ$84</definedName>
    <definedName name="ああああ" localSheetId="4">#REF!</definedName>
    <definedName name="ああああ" localSheetId="5">#REF!</definedName>
    <definedName name="ああああ">#REF!</definedName>
    <definedName name="その他" localSheetId="6">#REF!</definedName>
    <definedName name="その他" localSheetId="4">#REF!</definedName>
    <definedName name="その他" localSheetId="5">#REF!</definedName>
    <definedName name="その他">#REF!</definedName>
    <definedName name="記録作成" localSheetId="6">#REF!</definedName>
    <definedName name="記録作成" localSheetId="4">#REF!</definedName>
    <definedName name="記録作成" localSheetId="5">#REF!</definedName>
    <definedName name="記録作成">#REF!</definedName>
    <definedName name="後継者養成" localSheetId="6">#REF!</definedName>
    <definedName name="後継者養成" localSheetId="4">#REF!</definedName>
    <definedName name="後継者養成" localSheetId="5">#REF!</definedName>
    <definedName name="後継者養成">#REF!</definedName>
    <definedName name="事務経費" localSheetId="6">#REF!</definedName>
    <definedName name="事務経費" localSheetId="4">#REF!</definedName>
    <definedName name="事務経費" localSheetId="5">#REF!</definedName>
    <definedName name="事務経費">#REF!</definedName>
    <definedName name="情報発信" localSheetId="6">#REF!</definedName>
    <definedName name="情報発信" localSheetId="4">#REF!</definedName>
    <definedName name="情報発信" localSheetId="5">#REF!</definedName>
    <definedName name="情報発信">#REF!</definedName>
    <definedName name="人材育成" localSheetId="6">#REF!</definedName>
    <definedName name="人材育成" localSheetId="4">#REF!</definedName>
    <definedName name="人材育成" localSheetId="5">#REF!</definedName>
    <definedName name="人材育成">#REF!</definedName>
    <definedName name="世界文化遺産活性化" localSheetId="6">#REF!</definedName>
    <definedName name="世界文化遺産活性化" localSheetId="4">#REF!</definedName>
    <definedName name="世界文化遺産活性化" localSheetId="5">#REF!</definedName>
    <definedName name="世界文化遺産活性化">#REF!</definedName>
    <definedName name="地域の文化資源を核としたコミュニティの再生・活性化" localSheetId="6">#REF!</definedName>
    <definedName name="地域の文化資源を核としたコミュニティの再生・活性化" localSheetId="4">#REF!</definedName>
    <definedName name="地域の文化資源を核としたコミュニティの再生・活性化" localSheetId="5">#REF!</definedName>
    <definedName name="地域の文化資源を核としたコミュニティの再生・活性化">#REF!</definedName>
    <definedName name="地域の文化資源を活用した集客・交流" localSheetId="6">#REF!</definedName>
    <definedName name="地域の文化資源を活用した集客・交流" localSheetId="4">#REF!</definedName>
    <definedName name="地域の文化資源を活用した集客・交流" localSheetId="5">#REF!</definedName>
    <definedName name="地域の文化資源を活用した集客・交流">#REF!</definedName>
    <definedName name="地域文化遺産活性化" localSheetId="6">#REF!</definedName>
    <definedName name="地域文化遺産活性化" localSheetId="4">#REF!</definedName>
    <definedName name="地域文化遺産活性化" localSheetId="5">#REF!</definedName>
    <definedName name="地域文化遺産活性化">#REF!</definedName>
    <definedName name="伝統文化の継承体制の維持・確立" localSheetId="6">#REF!</definedName>
    <definedName name="伝統文化の継承体制の維持・確立" localSheetId="4">#REF!</definedName>
    <definedName name="伝統文化の継承体制の維持・確立" localSheetId="5">#REF!</definedName>
    <definedName name="伝統文化の継承体制の維持・確立">#REF!</definedName>
    <definedName name="普及啓発" localSheetId="6">#REF!</definedName>
    <definedName name="普及啓発" localSheetId="4">#REF!</definedName>
    <definedName name="普及啓発" localSheetId="5">#REF!</definedName>
    <definedName name="普及啓発">#REF!</definedName>
    <definedName name="用具等整備" localSheetId="6">#REF!</definedName>
    <definedName name="用具等整備" localSheetId="4">#REF!</definedName>
    <definedName name="用具等整備" localSheetId="5">#REF!</definedName>
    <definedName name="用具等整備">#REF!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2" i="44" l="1"/>
  <c r="U12" i="44"/>
  <c r="AC12" i="44"/>
  <c r="AG12" i="44"/>
  <c r="U18" i="44"/>
  <c r="Y18" i="44"/>
  <c r="AC18" i="44" s="1"/>
  <c r="K23" i="14"/>
  <c r="K14" i="14"/>
  <c r="AJ47" i="14"/>
  <c r="AD47" i="14"/>
  <c r="X47" i="14"/>
  <c r="Q47" i="14"/>
  <c r="K47" i="14"/>
  <c r="K33" i="14"/>
  <c r="X33" i="14"/>
  <c r="H25" i="53"/>
  <c r="C25" i="53"/>
  <c r="J24" i="53"/>
  <c r="E24" i="53"/>
  <c r="J23" i="53"/>
  <c r="E23" i="53"/>
  <c r="J22" i="53"/>
  <c r="E22" i="53"/>
  <c r="J21" i="53"/>
  <c r="E21" i="53"/>
  <c r="J20" i="53"/>
  <c r="E20" i="53"/>
  <c r="J19" i="53"/>
  <c r="E19" i="53"/>
  <c r="H14" i="53"/>
  <c r="C14" i="53"/>
  <c r="J13" i="53"/>
  <c r="E13" i="53"/>
  <c r="J12" i="53"/>
  <c r="E12" i="53"/>
  <c r="J11" i="53"/>
  <c r="E11" i="53"/>
  <c r="J10" i="53"/>
  <c r="E10" i="53"/>
  <c r="J9" i="53"/>
  <c r="E9" i="53"/>
  <c r="J8" i="53"/>
  <c r="J14" i="53" s="1"/>
  <c r="E8" i="53"/>
  <c r="E14" i="53" s="1"/>
  <c r="AN82" i="52"/>
  <c r="AJ82" i="52"/>
  <c r="R82" i="52"/>
  <c r="N82" i="52"/>
  <c r="AK69" i="52"/>
  <c r="AG68" i="52"/>
  <c r="AG67" i="52"/>
  <c r="AG66" i="52"/>
  <c r="AG65" i="52"/>
  <c r="AG64" i="52"/>
  <c r="AG63" i="52"/>
  <c r="AG62" i="52"/>
  <c r="U62" i="52" s="1"/>
  <c r="AG61" i="52"/>
  <c r="AG60" i="52"/>
  <c r="U60" i="52"/>
  <c r="AG59" i="52"/>
  <c r="AG58" i="52"/>
  <c r="AG57" i="52"/>
  <c r="AG56" i="52"/>
  <c r="U56" i="52" s="1"/>
  <c r="AG55" i="52"/>
  <c r="U54" i="52"/>
  <c r="Y54" i="52" s="1"/>
  <c r="U52" i="52"/>
  <c r="Y52" i="52" s="1"/>
  <c r="U50" i="52"/>
  <c r="Y50" i="52" s="1"/>
  <c r="AC50" i="52" s="1"/>
  <c r="U48" i="52"/>
  <c r="Y48" i="52" s="1"/>
  <c r="U46" i="52"/>
  <c r="U69" i="52" s="1"/>
  <c r="AK35" i="52"/>
  <c r="AG34" i="52"/>
  <c r="AG33" i="52"/>
  <c r="AG32" i="52"/>
  <c r="AG31" i="52"/>
  <c r="AG30" i="52"/>
  <c r="AG29" i="52"/>
  <c r="AG28" i="52"/>
  <c r="U28" i="52" s="1"/>
  <c r="AG27" i="52"/>
  <c r="AG26" i="52"/>
  <c r="U26" i="52"/>
  <c r="AG25" i="52"/>
  <c r="AG24" i="52"/>
  <c r="AG23" i="52"/>
  <c r="AG22" i="52"/>
  <c r="U22" i="52" s="1"/>
  <c r="AG21" i="52"/>
  <c r="U20" i="52"/>
  <c r="Y20" i="52" s="1"/>
  <c r="AC20" i="52" s="1"/>
  <c r="AG20" i="52" s="1"/>
  <c r="U18" i="52"/>
  <c r="Y18" i="52" s="1"/>
  <c r="AC18" i="52" s="1"/>
  <c r="AG18" i="52" s="1"/>
  <c r="Y16" i="52"/>
  <c r="AC16" i="52" s="1"/>
  <c r="AG16" i="52" s="1"/>
  <c r="U16" i="52"/>
  <c r="U14" i="52"/>
  <c r="Y14" i="52" s="1"/>
  <c r="AC14" i="52" s="1"/>
  <c r="AG14" i="52" s="1"/>
  <c r="U12" i="52"/>
  <c r="U35" i="52" l="1"/>
  <c r="E25" i="53"/>
  <c r="Y46" i="52"/>
  <c r="Y12" i="52"/>
  <c r="J25" i="53"/>
  <c r="AC48" i="52"/>
  <c r="AC52" i="52"/>
  <c r="AG52" i="52" s="1"/>
  <c r="AC54" i="52"/>
  <c r="AG54" i="52" s="1"/>
  <c r="AG50" i="52"/>
  <c r="AC46" i="52" l="1"/>
  <c r="AG46" i="52" s="1"/>
  <c r="Y69" i="52"/>
  <c r="AC69" i="52"/>
  <c r="AC12" i="52"/>
  <c r="Y35" i="52"/>
  <c r="AG48" i="52"/>
  <c r="AG69" i="52"/>
  <c r="AG12" i="52" l="1"/>
  <c r="AG35" i="52" s="1"/>
  <c r="AC35" i="52"/>
  <c r="A3" i="14"/>
  <c r="J4" i="19" l="1"/>
  <c r="U84" i="44" l="1"/>
  <c r="Y84" i="44" s="1"/>
  <c r="AK89" i="44"/>
  <c r="AJ45" i="14" s="1"/>
  <c r="U88" i="44"/>
  <c r="Y88" i="44" s="1"/>
  <c r="U86" i="44"/>
  <c r="Y86" i="44" s="1"/>
  <c r="U82" i="44"/>
  <c r="Y82" i="44" s="1"/>
  <c r="AK57" i="44"/>
  <c r="U56" i="44"/>
  <c r="Y56" i="44" s="1"/>
  <c r="U54" i="44"/>
  <c r="Y54" i="44" s="1"/>
  <c r="U52" i="44"/>
  <c r="Y52" i="44" s="1"/>
  <c r="U50" i="44"/>
  <c r="Y50" i="44" s="1"/>
  <c r="U69" i="44"/>
  <c r="Y69" i="44" s="1"/>
  <c r="U71" i="44"/>
  <c r="Y71" i="44" s="1"/>
  <c r="U67" i="44"/>
  <c r="Y67" i="44" s="1"/>
  <c r="U39" i="44"/>
  <c r="Y39" i="44" s="1"/>
  <c r="U37" i="44"/>
  <c r="U35" i="44"/>
  <c r="Y72" i="44" l="1"/>
  <c r="Y57" i="44"/>
  <c r="AC84" i="44"/>
  <c r="AG84" i="44" s="1"/>
  <c r="U89" i="44"/>
  <c r="K45" i="14" s="1"/>
  <c r="Y89" i="44"/>
  <c r="Q45" i="14" s="1"/>
  <c r="AC82" i="44"/>
  <c r="AC86" i="44"/>
  <c r="AG86" i="44" s="1"/>
  <c r="AC88" i="44"/>
  <c r="AG88" i="44" s="1"/>
  <c r="AC54" i="44"/>
  <c r="AG54" i="44" s="1"/>
  <c r="AC56" i="44"/>
  <c r="AG56" i="44" s="1"/>
  <c r="AC52" i="44"/>
  <c r="AG52" i="44" s="1"/>
  <c r="AC50" i="44"/>
  <c r="U57" i="44"/>
  <c r="AC69" i="44"/>
  <c r="AG69" i="44" s="1"/>
  <c r="AC71" i="44"/>
  <c r="AG71" i="44" s="1"/>
  <c r="AC67" i="44"/>
  <c r="AG67" i="44" s="1"/>
  <c r="AC39" i="44"/>
  <c r="AG39" i="44" s="1"/>
  <c r="U33" i="44"/>
  <c r="Y33" i="44" s="1"/>
  <c r="U22" i="44"/>
  <c r="Y22" i="44" s="1"/>
  <c r="U20" i="44"/>
  <c r="Y20" i="44" s="1"/>
  <c r="U16" i="44"/>
  <c r="Y16" i="44" s="1"/>
  <c r="U14" i="44"/>
  <c r="Y14" i="44" s="1"/>
  <c r="AC57" i="44" l="1"/>
  <c r="AC89" i="44"/>
  <c r="X45" i="14" s="1"/>
  <c r="AG82" i="44"/>
  <c r="AG89" i="44" s="1"/>
  <c r="AD45" i="14" s="1"/>
  <c r="AG50" i="44"/>
  <c r="AG57" i="44" s="1"/>
  <c r="AC33" i="44"/>
  <c r="AG33" i="44" s="1"/>
  <c r="AC22" i="44"/>
  <c r="AG22" i="44" s="1"/>
  <c r="AC20" i="44"/>
  <c r="AG20" i="44" s="1"/>
  <c r="AC16" i="44"/>
  <c r="AG16" i="44" s="1"/>
  <c r="AC14" i="44"/>
  <c r="AG14" i="44" s="1"/>
  <c r="AK72" i="44" l="1"/>
  <c r="AC72" i="44"/>
  <c r="AK40" i="44"/>
  <c r="U72" i="44" l="1"/>
  <c r="AG72" i="44"/>
  <c r="AK23" i="44" l="1"/>
  <c r="AJ33" i="14" s="1"/>
  <c r="K11" i="14" l="1"/>
  <c r="Y23" i="44" l="1"/>
  <c r="U23" i="44"/>
  <c r="Y35" i="44"/>
  <c r="AG18" i="44" l="1"/>
  <c r="AG23" i="44" s="1"/>
  <c r="AC23" i="44"/>
  <c r="AC35" i="44"/>
  <c r="AG35" i="44" s="1"/>
  <c r="U40" i="44"/>
  <c r="Y37" i="44"/>
  <c r="AC37" i="44" s="1"/>
  <c r="AG37" i="44" s="1"/>
  <c r="Y40" i="44" l="1"/>
  <c r="Q33" i="14" s="1"/>
  <c r="AG40" i="44"/>
  <c r="AD33" i="14" s="1"/>
  <c r="AC40" i="44"/>
  <c r="K20" i="14" s="1"/>
  <c r="U35" i="5" l="1"/>
  <c r="U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24" authorId="0" shapeId="0" xr:uid="{00000000-0006-0000-0400-000001000000}">
      <text>
        <r>
          <rPr>
            <sz val="11"/>
            <color indexed="81"/>
            <rFont val="ＭＳ ゴシック"/>
            <family val="3"/>
            <charset val="128"/>
          </rPr>
          <t>上限単価を超える部分は補助金の充当はできませんので、補助対象外経費の欄に計上してください。</t>
        </r>
      </text>
    </comment>
    <comment ref="AK58" authorId="0" shapeId="0" xr:uid="{00000000-0006-0000-0400-00000200000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4" authorId="0" shapeId="0" xr:uid="{00000000-0006-0000-0500-000001000000}">
      <text>
        <r>
          <rPr>
            <b/>
            <sz val="9"/>
            <color indexed="81"/>
            <rFont val="MS P ゴシック"/>
            <family val="3"/>
            <charset val="128"/>
          </rPr>
          <t>※排気量の合計が、
　様式６－４「換気量確認シート」に
　記載した換気量【Ｂ】と
　等しくなること。</t>
        </r>
      </text>
    </comment>
    <comment ref="H25" authorId="0" shapeId="0" xr:uid="{00000000-0006-0000-0500-000002000000}">
      <text>
        <r>
          <rPr>
            <b/>
            <sz val="9"/>
            <color indexed="81"/>
            <rFont val="MS P ゴシック"/>
            <family val="3"/>
            <charset val="128"/>
          </rPr>
          <t>※排気量の合計が、
　様式６－４「換気量確認シート」に
　記載した換気量【Ｂ】と
　等しくなること。</t>
        </r>
      </text>
    </comment>
  </commentList>
</comments>
</file>

<file path=xl/sharedStrings.xml><?xml version="1.0" encoding="utf-8"?>
<sst xmlns="http://schemas.openxmlformats.org/spreadsheetml/2006/main" count="617" uniqueCount="161">
  <si>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</si>
  <si>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</si>
  <si>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</si>
  <si>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</si>
  <si>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</si>
  <si>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</si>
  <si>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</si>
  <si>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</si>
  <si>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</si>
  <si>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</si>
  <si>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</si>
  <si>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</si>
  <si>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</si>
  <si>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</si>
  <si>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</si>
  <si>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</si>
  <si>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その他経費（事務経費）</t>
    <rPh sb="2" eb="3">
      <t>タ</t>
    </rPh>
    <rPh sb="3" eb="5">
      <t>ケイヒ</t>
    </rPh>
    <rPh sb="6" eb="8">
      <t>ジム</t>
    </rPh>
    <rPh sb="8" eb="10">
      <t>ケイヒ</t>
    </rPh>
    <phoneticPr fontId="16"/>
  </si>
  <si>
    <t>月</t>
    <rPh sb="0" eb="1">
      <t>ツキ</t>
    </rPh>
    <phoneticPr fontId="16"/>
  </si>
  <si>
    <t>内訳</t>
    <rPh sb="0" eb="2">
      <t>ウチワケ</t>
    </rPh>
    <phoneticPr fontId="16"/>
  </si>
  <si>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</si>
  <si>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</si>
  <si>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</si>
  <si>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</si>
  <si>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</si>
  <si>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</si>
  <si>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</si>
  <si>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</si>
  <si>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</si>
  <si>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所属</t>
    <rPh sb="0" eb="2">
      <t>ショゾク</t>
    </rPh>
    <phoneticPr fontId="19"/>
  </si>
  <si>
    <t>氏名</t>
    <rPh sb="0" eb="2">
      <t>シメイ</t>
    </rPh>
    <phoneticPr fontId="19"/>
  </si>
  <si>
    <t>電話番号</t>
    <rPh sb="0" eb="2">
      <t>デンワ</t>
    </rPh>
    <rPh sb="2" eb="4">
      <t>バンゴウ</t>
    </rPh>
    <phoneticPr fontId="19"/>
  </si>
  <si>
    <t xml:space="preserve">      小計（Ａ）</t>
    <phoneticPr fontId="17"/>
  </si>
  <si>
    <t>支出の部</t>
    <rPh sb="0" eb="2">
      <t>シシュツ</t>
    </rPh>
    <rPh sb="3" eb="4">
      <t>ブ</t>
    </rPh>
    <phoneticPr fontId="17"/>
  </si>
  <si>
    <t>▼収入の部</t>
    <rPh sb="1" eb="3">
      <t>シュウニュウ</t>
    </rPh>
    <rPh sb="4" eb="5">
      <t>ブ</t>
    </rPh>
    <phoneticPr fontId="17"/>
  </si>
  <si>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</si>
  <si>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</si>
  <si>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</si>
  <si>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人</t>
    <rPh sb="0" eb="1">
      <t>ニン</t>
    </rPh>
    <phoneticPr fontId="16"/>
  </si>
  <si>
    <t>　事業区分</t>
    <rPh sb="1" eb="3">
      <t>ジギョウ</t>
    </rPh>
    <rPh sb="3" eb="5">
      <t>クブン</t>
    </rPh>
    <phoneticPr fontId="17"/>
  </si>
  <si>
    <t>　事業期間</t>
    <rPh sb="1" eb="3">
      <t>ジギョウ</t>
    </rPh>
    <rPh sb="3" eb="5">
      <t>キカン</t>
    </rPh>
    <phoneticPr fontId="16"/>
  </si>
  <si>
    <t>　事業の名称</t>
    <rPh sb="1" eb="3">
      <t>ジギョウ</t>
    </rPh>
    <rPh sb="4" eb="6">
      <t>メイショウ</t>
    </rPh>
    <phoneticPr fontId="17"/>
  </si>
  <si>
    <t>　各事業の内容（具体的に記入すること）</t>
    <rPh sb="1" eb="2">
      <t>カク</t>
    </rPh>
    <rPh sb="2" eb="4">
      <t>ジギョウ</t>
    </rPh>
    <phoneticPr fontId="17"/>
  </si>
  <si>
    <t>式</t>
    <rPh sb="0" eb="1">
      <t>シキ</t>
    </rPh>
    <phoneticPr fontId="16"/>
  </si>
  <si>
    <t>〒</t>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</si>
  <si>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</si>
  <si>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t>枚</t>
    <rPh sb="0" eb="1">
      <t>マイ</t>
    </rPh>
    <phoneticPr fontId="16"/>
  </si>
  <si>
    <t>令和</t>
    <rPh sb="0" eb="2">
      <t>レイワ</t>
    </rPh>
    <phoneticPr fontId="16"/>
  </si>
  <si>
    <t>　　うち地方負担額</t>
    <rPh sb="4" eb="6">
      <t>チホウ</t>
    </rPh>
    <rPh sb="6" eb="9">
      <t>フタンガク</t>
    </rPh>
    <phoneticPr fontId="17"/>
  </si>
  <si>
    <t>月</t>
    <rPh sb="0" eb="1">
      <t>ガツ</t>
    </rPh>
    <phoneticPr fontId="16"/>
  </si>
  <si>
    <t>年</t>
    <rPh sb="0" eb="1">
      <t>ネン</t>
    </rPh>
    <phoneticPr fontId="16"/>
  </si>
  <si>
    <t>～</t>
    <phoneticPr fontId="16"/>
  </si>
  <si>
    <t>令和</t>
    <rPh sb="0" eb="2">
      <t>レイワ</t>
    </rPh>
    <phoneticPr fontId="16"/>
  </si>
  <si>
    <t>　事業の内容</t>
    <rPh sb="1" eb="3">
      <t>ジギョウ</t>
    </rPh>
    <rPh sb="4" eb="6">
      <t>ナイヨウ</t>
    </rPh>
    <phoneticPr fontId="16"/>
  </si>
  <si>
    <t>本事業以外の
補助金・助成金等</t>
    <rPh sb="0" eb="1">
      <t>ホン</t>
    </rPh>
    <rPh sb="1" eb="3">
      <t>ジギョウ</t>
    </rPh>
    <rPh sb="3" eb="5">
      <t>イガイ</t>
    </rPh>
    <rPh sb="7" eb="10">
      <t>ホジョキン</t>
    </rPh>
    <rPh sb="11" eb="14">
      <t>ジョセイキン</t>
    </rPh>
    <rPh sb="14" eb="15">
      <t>ナド</t>
    </rPh>
    <phoneticPr fontId="17"/>
  </si>
  <si>
    <t>台</t>
    <rPh sb="0" eb="1">
      <t>ダイ</t>
    </rPh>
    <phoneticPr fontId="16"/>
  </si>
  <si>
    <t>ℓ</t>
    <phoneticPr fontId="16"/>
  </si>
  <si>
    <t>合　計</t>
    <rPh sb="0" eb="1">
      <t>ゴウ</t>
    </rPh>
    <rPh sb="2" eb="3">
      <t>ケイ</t>
    </rPh>
    <phoneticPr fontId="16"/>
  </si>
  <si>
    <t>令和</t>
    <rPh sb="0" eb="2">
      <t>レイワ</t>
    </rPh>
    <phoneticPr fontId="17"/>
  </si>
  <si>
    <t>　参考とする感染対策の
ガイドライン</t>
    <rPh sb="1" eb="3">
      <t>サンコウ</t>
    </rPh>
    <rPh sb="6" eb="8">
      <t>カンセン</t>
    </rPh>
    <rPh sb="8" eb="10">
      <t>タイサク</t>
    </rPh>
    <phoneticPr fontId="17"/>
  </si>
  <si>
    <t>備考</t>
    <rPh sb="0" eb="2">
      <t>ビコウ</t>
    </rPh>
    <phoneticPr fontId="16"/>
  </si>
  <si>
    <t>補助対象額　計</t>
    <rPh sb="0" eb="2">
      <t>ホジョ</t>
    </rPh>
    <rPh sb="2" eb="4">
      <t>タイショウ</t>
    </rPh>
    <rPh sb="4" eb="5">
      <t>ガク</t>
    </rPh>
    <rPh sb="6" eb="7">
      <t>ケイ</t>
    </rPh>
    <phoneticPr fontId="16"/>
  </si>
  <si>
    <t>配信等環境整備事業（配信等支援）</t>
    <rPh sb="0" eb="2">
      <t>ハイシン</t>
    </rPh>
    <rPh sb="2" eb="3">
      <t>トウ</t>
    </rPh>
    <rPh sb="3" eb="5">
      <t>カンキョウ</t>
    </rPh>
    <rPh sb="5" eb="7">
      <t>セイビ</t>
    </rPh>
    <rPh sb="7" eb="9">
      <t>ジギョウ</t>
    </rPh>
    <rPh sb="10" eb="12">
      <t>ハイシン</t>
    </rPh>
    <rPh sb="12" eb="13">
      <t>トウ</t>
    </rPh>
    <rPh sb="13" eb="15">
      <t>シエン</t>
    </rPh>
    <phoneticPr fontId="16"/>
  </si>
  <si>
    <t>環境整備事業</t>
    <rPh sb="0" eb="2">
      <t>カンキョウ</t>
    </rPh>
    <rPh sb="2" eb="4">
      <t>セイビ</t>
    </rPh>
    <rPh sb="4" eb="6">
      <t>ジギョウ</t>
    </rPh>
    <phoneticPr fontId="16"/>
  </si>
  <si>
    <t>その他経費（事務経費）</t>
    <phoneticPr fontId="16"/>
  </si>
  <si>
    <t>法人番号</t>
    <rPh sb="0" eb="2">
      <t>ホウジン</t>
    </rPh>
    <rPh sb="2" eb="4">
      <t>バンゴウ</t>
    </rPh>
    <phoneticPr fontId="19"/>
  </si>
  <si>
    <t>令和２年度文化芸術振興費補助金（文化施設の感染拡大予防・活動支援環境整備事業）実績報告書</t>
    <phoneticPr fontId="17"/>
  </si>
  <si>
    <t>　令和３年　　月　　日付け　　　　第　　　号により補助金の交付を受けた下記の事業の実績について、補助金等に係る予算の執行の適正化に関する法律第１４条の規定により、下記のとおり報告します。</t>
    <phoneticPr fontId="17"/>
  </si>
  <si>
    <t>補助事業の実施期間</t>
    <rPh sb="0" eb="2">
      <t>ホジョ</t>
    </rPh>
    <rPh sb="2" eb="4">
      <t>ジギョウ</t>
    </rPh>
    <rPh sb="5" eb="7">
      <t>ジッシ</t>
    </rPh>
    <rPh sb="7" eb="9">
      <t>キカン</t>
    </rPh>
    <phoneticPr fontId="17"/>
  </si>
  <si>
    <t>着　手</t>
    <rPh sb="0" eb="1">
      <t>キ</t>
    </rPh>
    <rPh sb="2" eb="3">
      <t>テ</t>
    </rPh>
    <phoneticPr fontId="17"/>
  </si>
  <si>
    <t>完　了</t>
    <rPh sb="0" eb="1">
      <t>カン</t>
    </rPh>
    <rPh sb="2" eb="3">
      <t>リョウ</t>
    </rPh>
    <phoneticPr fontId="17"/>
  </si>
  <si>
    <t>補助金の交付要望額と
その精算額</t>
    <phoneticPr fontId="17"/>
  </si>
  <si>
    <t>交付決定額</t>
    <rPh sb="0" eb="2">
      <t>コウフ</t>
    </rPh>
    <rPh sb="2" eb="5">
      <t>ケッテイガク</t>
    </rPh>
    <phoneticPr fontId="17"/>
  </si>
  <si>
    <t>精　算　額</t>
    <rPh sb="0" eb="1">
      <t>セイ</t>
    </rPh>
    <rPh sb="2" eb="3">
      <t>サン</t>
    </rPh>
    <rPh sb="4" eb="5">
      <t>ガク</t>
    </rPh>
    <phoneticPr fontId="17"/>
  </si>
  <si>
    <t>不　用　額</t>
    <rPh sb="0" eb="1">
      <t>フ</t>
    </rPh>
    <rPh sb="2" eb="3">
      <t>ヨウ</t>
    </rPh>
    <rPh sb="4" eb="5">
      <t>ガク</t>
    </rPh>
    <phoneticPr fontId="17"/>
  </si>
  <si>
    <t>　事業の成果（結果）</t>
    <phoneticPr fontId="16"/>
  </si>
  <si>
    <t>本事業による国庫補助額（Ｃ）</t>
    <rPh sb="0" eb="1">
      <t>ホン</t>
    </rPh>
    <rPh sb="1" eb="3">
      <t>ジギョウ</t>
    </rPh>
    <rPh sb="6" eb="8">
      <t>コッコ</t>
    </rPh>
    <rPh sb="8" eb="10">
      <t>ホジョ</t>
    </rPh>
    <rPh sb="10" eb="11">
      <t>ガク</t>
    </rPh>
    <phoneticPr fontId="17"/>
  </si>
  <si>
    <t>金額</t>
    <rPh sb="0" eb="2">
      <t>キンガク</t>
    </rPh>
    <phoneticPr fontId="17"/>
  </si>
  <si>
    <t>総事業費
（支出総額）</t>
    <rPh sb="0" eb="1">
      <t>ソウ</t>
    </rPh>
    <rPh sb="1" eb="4">
      <t>ジギョウヒ</t>
    </rPh>
    <rPh sb="6" eb="8">
      <t>シシュツ</t>
    </rPh>
    <rPh sb="8" eb="10">
      <t>ソウガク</t>
    </rPh>
    <phoneticPr fontId="16"/>
  </si>
  <si>
    <t>(4)②配信等環境整備支援
（上限額10,000万円）</t>
    <rPh sb="4" eb="6">
      <t>ハイシン</t>
    </rPh>
    <rPh sb="6" eb="7">
      <t>ナド</t>
    </rPh>
    <rPh sb="7" eb="9">
      <t>カンキョウ</t>
    </rPh>
    <rPh sb="9" eb="11">
      <t>セイビ</t>
    </rPh>
    <rPh sb="11" eb="13">
      <t>シエン</t>
    </rPh>
    <rPh sb="15" eb="18">
      <t>ジョウゲンガク</t>
    </rPh>
    <rPh sb="24" eb="26">
      <t>マンエン</t>
    </rPh>
    <phoneticPr fontId="16"/>
  </si>
  <si>
    <t>(1)感染対策事業
（上限額400万円）</t>
    <rPh sb="3" eb="5">
      <t>カンセン</t>
    </rPh>
    <rPh sb="5" eb="7">
      <t>タイサク</t>
    </rPh>
    <rPh sb="7" eb="9">
      <t>ジギョウ</t>
    </rPh>
    <rPh sb="11" eb="14">
      <t>ジョウゲンガク</t>
    </rPh>
    <rPh sb="17" eb="19">
      <t>マンエン</t>
    </rPh>
    <phoneticPr fontId="17"/>
  </si>
  <si>
    <t>(2)環境整備事業
（上限額300万円）</t>
    <rPh sb="3" eb="5">
      <t>カンキョウ</t>
    </rPh>
    <rPh sb="5" eb="7">
      <t>セイビ</t>
    </rPh>
    <rPh sb="7" eb="9">
      <t>ジギョウ</t>
    </rPh>
    <rPh sb="11" eb="14">
      <t>ジョウゲンガク</t>
    </rPh>
    <rPh sb="17" eb="19">
      <t>マンエン</t>
    </rPh>
    <phoneticPr fontId="16"/>
  </si>
  <si>
    <t>(4)①配信等支援
（上限額400万円）</t>
    <rPh sb="4" eb="6">
      <t>ハイシン</t>
    </rPh>
    <rPh sb="6" eb="7">
      <t>ナド</t>
    </rPh>
    <rPh sb="7" eb="9">
      <t>シエン</t>
    </rPh>
    <rPh sb="11" eb="14">
      <t>ジョウゲンガク</t>
    </rPh>
    <rPh sb="17" eb="19">
      <t>マンエン</t>
    </rPh>
    <phoneticPr fontId="17"/>
  </si>
  <si>
    <t>国庫補助額</t>
    <rPh sb="0" eb="2">
      <t>コッコ</t>
    </rPh>
    <rPh sb="2" eb="4">
      <t>ホジョ</t>
    </rPh>
    <rPh sb="4" eb="5">
      <t>ガク</t>
    </rPh>
    <phoneticPr fontId="16"/>
  </si>
  <si>
    <t>補助対象経費　計</t>
    <rPh sb="0" eb="2">
      <t>ホジョ</t>
    </rPh>
    <rPh sb="2" eb="4">
      <t>タイショウ</t>
    </rPh>
    <rPh sb="4" eb="6">
      <t>ケイヒ</t>
    </rPh>
    <rPh sb="7" eb="8">
      <t>ケイ</t>
    </rPh>
    <phoneticPr fontId="16"/>
  </si>
  <si>
    <t>（別添）</t>
    <rPh sb="1" eb="3">
      <t>ベッテン</t>
    </rPh>
    <phoneticPr fontId="16"/>
  </si>
  <si>
    <r>
      <t>E-MAIL</t>
    </r>
    <r>
      <rPr>
        <sz val="8"/>
        <rFont val="ＭＳ ゴシック"/>
        <family val="3"/>
        <charset val="128"/>
      </rPr>
      <t xml:space="preserve">
※記載誤りのないよう
ご注意ください。</t>
    </r>
    <rPh sb="8" eb="10">
      <t>キサイ</t>
    </rPh>
    <rPh sb="10" eb="11">
      <t>アヤマ</t>
    </rPh>
    <rPh sb="19" eb="21">
      <t>チュウイ</t>
    </rPh>
    <phoneticPr fontId="19"/>
  </si>
  <si>
    <t>書類等の郵送先</t>
    <rPh sb="0" eb="2">
      <t>ショルイ</t>
    </rPh>
    <rPh sb="2" eb="3">
      <t>トウ</t>
    </rPh>
    <rPh sb="4" eb="6">
      <t>ユウソウ</t>
    </rPh>
    <rPh sb="6" eb="7">
      <t>サキ</t>
    </rPh>
    <phoneticPr fontId="19"/>
  </si>
  <si>
    <t>補助事業者</t>
    <rPh sb="0" eb="2">
      <t>ホジョ</t>
    </rPh>
    <rPh sb="2" eb="4">
      <t>ジギョウ</t>
    </rPh>
    <rPh sb="4" eb="5">
      <t>シャ</t>
    </rPh>
    <phoneticPr fontId="17"/>
  </si>
  <si>
    <t>所在地</t>
    <rPh sb="0" eb="3">
      <t>ショザイチ</t>
    </rPh>
    <phoneticPr fontId="17"/>
  </si>
  <si>
    <t>（様式第６）</t>
    <rPh sb="1" eb="3">
      <t>ヨウシキ</t>
    </rPh>
    <rPh sb="3" eb="4">
      <t>ダイ</t>
    </rPh>
    <phoneticPr fontId="17"/>
  </si>
  <si>
    <t>（記載上の注意）
　○消費税法上の課税事業者である場合は、文化芸術振興費補助金（文化施設の感染拡大予防事業・活動支援環境
　　整備事業）交付要綱第１０条第２項に基づき報告すること。
　○用紙は日本産業規格Ａ４とする。
（添付書類）
 （１）補助事業経費収支精算書（交付申請書添付書類「補助事業に係る収支予算書」の様式に準じる）
 （２）補助事業の実施内容
 （３）補助事業の経過及び成果を証する書類並びに写真等の資料
 （４）その他</t>
    <rPh sb="45" eb="47">
      <t>カンセン</t>
    </rPh>
    <rPh sb="47" eb="49">
      <t>カクダイ</t>
    </rPh>
    <rPh sb="49" eb="51">
      <t>ヨボウ</t>
    </rPh>
    <rPh sb="51" eb="53">
      <t>ジギョウ</t>
    </rPh>
    <rPh sb="54" eb="56">
      <t>カツドウ</t>
    </rPh>
    <rPh sb="56" eb="58">
      <t>シエン</t>
    </rPh>
    <rPh sb="58" eb="60">
      <t>カンキョウ</t>
    </rPh>
    <rPh sb="63" eb="65">
      <t>セイビ</t>
    </rPh>
    <rPh sb="65" eb="67">
      <t>ジギョウ</t>
    </rPh>
    <phoneticPr fontId="17"/>
  </si>
  <si>
    <t>＜支出内訳明細書＞</t>
    <rPh sb="1" eb="3">
      <t>シシュツ</t>
    </rPh>
    <rPh sb="3" eb="5">
      <t>ウチワケ</t>
    </rPh>
    <rPh sb="5" eb="7">
      <t>メイサイ</t>
    </rPh>
    <rPh sb="7" eb="8">
      <t>ショ</t>
    </rPh>
    <phoneticPr fontId="16"/>
  </si>
  <si>
    <t>総事業費
（支出総額）</t>
    <phoneticPr fontId="16"/>
  </si>
  <si>
    <t>収入合計
（Ａ）＋（Ｂ）＋（Ｃ）</t>
    <phoneticPr fontId="17"/>
  </si>
  <si>
    <t>支出の合計</t>
    <rPh sb="0" eb="2">
      <t>シシュツ</t>
    </rPh>
    <rPh sb="3" eb="5">
      <t>ゴウケイ</t>
    </rPh>
    <phoneticPr fontId="17"/>
  </si>
  <si>
    <r>
      <t>第</t>
    </r>
    <r>
      <rPr>
        <sz val="11"/>
        <rFont val="ＭＳ ゴシック"/>
        <family val="3"/>
        <charset val="128"/>
      </rPr>
      <t>号</t>
    </r>
    <rPh sb="0" eb="1">
      <t>ダイ</t>
    </rPh>
    <rPh sb="1" eb="2">
      <t>ゴウ</t>
    </rPh>
    <phoneticPr fontId="16"/>
  </si>
  <si>
    <t>〒    -</t>
    <phoneticPr fontId="17"/>
  </si>
  <si>
    <t>【】</t>
    <phoneticPr fontId="16"/>
  </si>
  <si>
    <t>＜補助事業経費収支精算書＞</t>
    <phoneticPr fontId="16"/>
  </si>
  <si>
    <t>＜事業報告書（補助事業の実施内容・補助事業の経過及び成果を証する書類）＞</t>
    <rPh sb="1" eb="3">
      <t>ジギョウ</t>
    </rPh>
    <rPh sb="3" eb="5">
      <t>ホウコク</t>
    </rPh>
    <phoneticPr fontId="16"/>
  </si>
  <si>
    <t>(3)空調設備等の改修・
　 増設事業　　　
（上限額2000万円）</t>
    <rPh sb="3" eb="5">
      <t>クウチョウ</t>
    </rPh>
    <rPh sb="5" eb="7">
      <t>セツビ</t>
    </rPh>
    <rPh sb="7" eb="8">
      <t>ナド</t>
    </rPh>
    <rPh sb="9" eb="11">
      <t>カイシュウ</t>
    </rPh>
    <rPh sb="15" eb="17">
      <t>ゾウセツ</t>
    </rPh>
    <rPh sb="17" eb="19">
      <t>ジギョウ</t>
    </rPh>
    <rPh sb="24" eb="27">
      <t>ジョウゲンガク</t>
    </rPh>
    <rPh sb="31" eb="33">
      <t>マンエン</t>
    </rPh>
    <phoneticPr fontId="17"/>
  </si>
  <si>
    <t>＜支出内訳明細＞</t>
    <rPh sb="1" eb="3">
      <t>シシュツ</t>
    </rPh>
    <rPh sb="3" eb="5">
      <t>ウチワケ</t>
    </rPh>
    <rPh sb="5" eb="7">
      <t>メイサイ</t>
    </rPh>
    <phoneticPr fontId="16"/>
  </si>
  <si>
    <t>※本様式は、空調設備の改修・増設事業を申請する場合に記載する。</t>
    <rPh sb="1" eb="2">
      <t>ホン</t>
    </rPh>
    <rPh sb="2" eb="4">
      <t>ヨウシキ</t>
    </rPh>
    <rPh sb="6" eb="8">
      <t>クウチョウ</t>
    </rPh>
    <rPh sb="8" eb="10">
      <t>セツビ</t>
    </rPh>
    <rPh sb="11" eb="13">
      <t>カイシュウ</t>
    </rPh>
    <rPh sb="14" eb="16">
      <t>ゾウセツ</t>
    </rPh>
    <rPh sb="16" eb="18">
      <t>ジギョウ</t>
    </rPh>
    <rPh sb="19" eb="21">
      <t>シンセイ</t>
    </rPh>
    <rPh sb="23" eb="25">
      <t>バアイ</t>
    </rPh>
    <rPh sb="26" eb="28">
      <t>キサイ</t>
    </rPh>
    <phoneticPr fontId="16"/>
  </si>
  <si>
    <t>空調設備等の改修・増設事業（空調部品交換・保守点検）</t>
    <rPh sb="0" eb="2">
      <t>クウチョウ</t>
    </rPh>
    <rPh sb="2" eb="4">
      <t>セツビ</t>
    </rPh>
    <rPh sb="4" eb="5">
      <t>トウ</t>
    </rPh>
    <rPh sb="6" eb="8">
      <t>カイシュウ</t>
    </rPh>
    <rPh sb="9" eb="11">
      <t>ゾウセツ</t>
    </rPh>
    <rPh sb="11" eb="13">
      <t>ジギョウ</t>
    </rPh>
    <rPh sb="14" eb="16">
      <t>クウチョウ</t>
    </rPh>
    <rPh sb="16" eb="18">
      <t>ブヒン</t>
    </rPh>
    <rPh sb="18" eb="20">
      <t>コウカン</t>
    </rPh>
    <rPh sb="21" eb="23">
      <t>ホシュ</t>
    </rPh>
    <rPh sb="23" eb="25">
      <t>テンケン</t>
    </rPh>
    <phoneticPr fontId="16"/>
  </si>
  <si>
    <t>事業期間</t>
    <rPh sb="0" eb="2">
      <t>ジギョウ</t>
    </rPh>
    <rPh sb="2" eb="4">
      <t>キカン</t>
    </rPh>
    <phoneticPr fontId="16"/>
  </si>
  <si>
    <t>【  】</t>
    <phoneticPr fontId="16"/>
  </si>
  <si>
    <t>個</t>
    <rPh sb="0" eb="1">
      <t>コ</t>
    </rPh>
    <phoneticPr fontId="16"/>
  </si>
  <si>
    <t>【報償費】</t>
    <rPh sb="1" eb="3">
      <t>ホウショウ</t>
    </rPh>
    <rPh sb="3" eb="4">
      <t>ヒ</t>
    </rPh>
    <phoneticPr fontId="16"/>
  </si>
  <si>
    <t>養成講座講師謝金（現地ガイド実習）</t>
    <rPh sb="0" eb="2">
      <t>ヨウセイ</t>
    </rPh>
    <rPh sb="2" eb="4">
      <t>コウザ</t>
    </rPh>
    <rPh sb="4" eb="6">
      <t>コウシ</t>
    </rPh>
    <rPh sb="6" eb="8">
      <t>シャキン</t>
    </rPh>
    <rPh sb="9" eb="11">
      <t>ゲンチ</t>
    </rPh>
    <rPh sb="14" eb="16">
      <t>ジッシュウ</t>
    </rPh>
    <phoneticPr fontId="16"/>
  </si>
  <si>
    <t>回</t>
    <rPh sb="0" eb="1">
      <t>カイ</t>
    </rPh>
    <phoneticPr fontId="16"/>
  </si>
  <si>
    <t>【役務費】</t>
    <rPh sb="1" eb="3">
      <t>エキム</t>
    </rPh>
    <rPh sb="3" eb="4">
      <t>ヒ</t>
    </rPh>
    <phoneticPr fontId="16"/>
  </si>
  <si>
    <t>【使用料及び借料】</t>
    <rPh sb="1" eb="3">
      <t>シヨウ</t>
    </rPh>
    <rPh sb="3" eb="4">
      <t>リョウ</t>
    </rPh>
    <rPh sb="4" eb="5">
      <t>オヨ</t>
    </rPh>
    <rPh sb="6" eb="8">
      <t>シャクリョウ</t>
    </rPh>
    <phoneticPr fontId="16"/>
  </si>
  <si>
    <t>会場借料（○○会館）</t>
    <rPh sb="0" eb="2">
      <t>カイジョウ</t>
    </rPh>
    <rPh sb="2" eb="4">
      <t>シャクリョウ</t>
    </rPh>
    <rPh sb="7" eb="9">
      <t>カイカン</t>
    </rPh>
    <phoneticPr fontId="17"/>
  </si>
  <si>
    <t>【需用費】</t>
    <rPh sb="1" eb="4">
      <t>ジュヨウヒ</t>
    </rPh>
    <phoneticPr fontId="16"/>
  </si>
  <si>
    <t>印刷製本費（チラシ作成）</t>
    <rPh sb="0" eb="2">
      <t>インサツ</t>
    </rPh>
    <rPh sb="2" eb="4">
      <t>セイホン</t>
    </rPh>
    <rPh sb="4" eb="5">
      <t>ヒ</t>
    </rPh>
    <rPh sb="9" eb="11">
      <t>サクセイ</t>
    </rPh>
    <phoneticPr fontId="17"/>
  </si>
  <si>
    <t>【委託費】</t>
    <rPh sb="1" eb="3">
      <t>イタク</t>
    </rPh>
    <rPh sb="3" eb="4">
      <t>ヒ</t>
    </rPh>
    <phoneticPr fontId="16"/>
  </si>
  <si>
    <t>○○委託費</t>
    <rPh sb="2" eb="4">
      <t>イタク</t>
    </rPh>
    <rPh sb="4" eb="5">
      <t>ヒ</t>
    </rPh>
    <phoneticPr fontId="17"/>
  </si>
  <si>
    <t>【請負費】</t>
    <rPh sb="1" eb="3">
      <t>ウケオイ</t>
    </rPh>
    <rPh sb="3" eb="4">
      <t>ヒ</t>
    </rPh>
    <phoneticPr fontId="16"/>
  </si>
  <si>
    <t>○○請負費</t>
    <phoneticPr fontId="17"/>
  </si>
  <si>
    <t>【原材料費】</t>
    <rPh sb="1" eb="4">
      <t>ゲンザイリョウ</t>
    </rPh>
    <rPh sb="4" eb="5">
      <t>ヒ</t>
    </rPh>
    <phoneticPr fontId="16"/>
  </si>
  <si>
    <t>○○材料費</t>
    <rPh sb="2" eb="4">
      <t>ザイリョウ</t>
    </rPh>
    <phoneticPr fontId="17"/>
  </si>
  <si>
    <t>※換気量確認シートを必ず記載する。</t>
    <rPh sb="1" eb="4">
      <t>カンキリョウ</t>
    </rPh>
    <rPh sb="4" eb="6">
      <t>カクニン</t>
    </rPh>
    <rPh sb="10" eb="11">
      <t>カナラ</t>
    </rPh>
    <rPh sb="12" eb="14">
      <t>キサイ</t>
    </rPh>
    <phoneticPr fontId="16"/>
  </si>
  <si>
    <t>空調設備等の改修・増設事業（本体機器の更新・増設）</t>
    <rPh sb="0" eb="2">
      <t>クウチョウ</t>
    </rPh>
    <rPh sb="2" eb="4">
      <t>セツビ</t>
    </rPh>
    <rPh sb="4" eb="5">
      <t>トウ</t>
    </rPh>
    <rPh sb="6" eb="8">
      <t>カイシュウ</t>
    </rPh>
    <rPh sb="9" eb="11">
      <t>ゾウセツ</t>
    </rPh>
    <rPh sb="11" eb="13">
      <t>ジギョウ</t>
    </rPh>
    <rPh sb="14" eb="16">
      <t>ホンタイ</t>
    </rPh>
    <rPh sb="16" eb="18">
      <t>キキ</t>
    </rPh>
    <rPh sb="19" eb="21">
      <t>コウシン</t>
    </rPh>
    <rPh sb="22" eb="24">
      <t>ゾウセツ</t>
    </rPh>
    <phoneticPr fontId="16"/>
  </si>
  <si>
    <t>換気
エリア
(※)</t>
    <rPh sb="0" eb="2">
      <t>カンキ</t>
    </rPh>
    <phoneticPr fontId="16"/>
  </si>
  <si>
    <t>※ 換気エリア欄には、下記の換気量確認シートの換気エリアの番号を記載してください</t>
    <rPh sb="2" eb="4">
      <t>カンキ</t>
    </rPh>
    <rPh sb="7" eb="8">
      <t>ラン</t>
    </rPh>
    <rPh sb="11" eb="13">
      <t>カキ</t>
    </rPh>
    <rPh sb="14" eb="16">
      <t>カンキ</t>
    </rPh>
    <rPh sb="16" eb="17">
      <t>リョウ</t>
    </rPh>
    <rPh sb="17" eb="19">
      <t>カクニン</t>
    </rPh>
    <rPh sb="23" eb="25">
      <t>カンキ</t>
    </rPh>
    <rPh sb="29" eb="31">
      <t>バンゴウ</t>
    </rPh>
    <rPh sb="32" eb="34">
      <t>キサイ</t>
    </rPh>
    <phoneticPr fontId="17"/>
  </si>
  <si>
    <t>＜換気量確認シート＞</t>
    <rPh sb="1" eb="4">
      <t>カンキリョウ</t>
    </rPh>
    <rPh sb="4" eb="6">
      <t>カクニン</t>
    </rPh>
    <phoneticPr fontId="16"/>
  </si>
  <si>
    <t>施設の延べ床面積（㎡）</t>
    <rPh sb="0" eb="2">
      <t>シセツ</t>
    </rPh>
    <rPh sb="3" eb="4">
      <t>ノ</t>
    </rPh>
    <rPh sb="5" eb="8">
      <t>ユカメンセキ</t>
    </rPh>
    <phoneticPr fontId="16"/>
  </si>
  <si>
    <t>換気エリア①：</t>
    <phoneticPr fontId="16"/>
  </si>
  <si>
    <t>換気エリア②：</t>
    <phoneticPr fontId="16"/>
  </si>
  <si>
    <t>項目</t>
    <rPh sb="0" eb="2">
      <t>コウモク</t>
    </rPh>
    <phoneticPr fontId="16"/>
  </si>
  <si>
    <t>現状</t>
    <rPh sb="0" eb="2">
      <t>ゲンジョウ</t>
    </rPh>
    <phoneticPr fontId="16"/>
  </si>
  <si>
    <t>更新・増設後</t>
    <rPh sb="0" eb="2">
      <t>コウシン</t>
    </rPh>
    <rPh sb="3" eb="5">
      <t>ゾウセツ</t>
    </rPh>
    <rPh sb="5" eb="6">
      <t>ゴ</t>
    </rPh>
    <phoneticPr fontId="16"/>
  </si>
  <si>
    <t>収容定員
【A】</t>
    <rPh sb="2" eb="4">
      <t>テイイン</t>
    </rPh>
    <phoneticPr fontId="16"/>
  </si>
  <si>
    <t>（１人当り</t>
    <rPh sb="2" eb="3">
      <t>ニン</t>
    </rPh>
    <rPh sb="3" eb="4">
      <t>アタ</t>
    </rPh>
    <phoneticPr fontId="16"/>
  </si>
  <si>
    <t>㎡）</t>
    <phoneticPr fontId="16"/>
  </si>
  <si>
    <t>換気エリアの床面積（㎡）
※収容定員を②で算定した場合のみ記入</t>
    <rPh sb="0" eb="2">
      <t>カンキ</t>
    </rPh>
    <rPh sb="6" eb="9">
      <t>ユカメンセキ</t>
    </rPh>
    <rPh sb="14" eb="16">
      <t>シュウヨウ</t>
    </rPh>
    <rPh sb="16" eb="18">
      <t>テイイン</t>
    </rPh>
    <rPh sb="21" eb="23">
      <t>サンテイ</t>
    </rPh>
    <rPh sb="25" eb="27">
      <t>バアイ</t>
    </rPh>
    <rPh sb="29" eb="31">
      <t>キニュウ</t>
    </rPh>
    <phoneticPr fontId="16"/>
  </si>
  <si>
    <t>換気量（㎥/h）
【B】</t>
    <rPh sb="0" eb="3">
      <t>カンキリョウ</t>
    </rPh>
    <phoneticPr fontId="16"/>
  </si>
  <si>
    <t>1人当り換気量（㎥/h）
【B/A】</t>
    <phoneticPr fontId="16"/>
  </si>
  <si>
    <t>※換気量が異なる複数の換気エリアについて補助を受けようとする場合は、換気エリア毎に上表を作成してください。また、表が不足する場合は、コピーしてください。</t>
    <rPh sb="3" eb="4">
      <t>リョウ</t>
    </rPh>
    <rPh sb="8" eb="10">
      <t>フクスウ</t>
    </rPh>
    <rPh sb="11" eb="13">
      <t>カンキ</t>
    </rPh>
    <rPh sb="20" eb="22">
      <t>ホジョ</t>
    </rPh>
    <rPh sb="23" eb="24">
      <t>ウ</t>
    </rPh>
    <rPh sb="30" eb="32">
      <t>バアイ</t>
    </rPh>
    <rPh sb="34" eb="36">
      <t>カンキ</t>
    </rPh>
    <rPh sb="39" eb="40">
      <t>ゴト</t>
    </rPh>
    <rPh sb="44" eb="46">
      <t>サクセイ</t>
    </rPh>
    <rPh sb="56" eb="57">
      <t>ヒョウ</t>
    </rPh>
    <rPh sb="58" eb="60">
      <t>フソク</t>
    </rPh>
    <rPh sb="62" eb="64">
      <t>バアイ</t>
    </rPh>
    <phoneticPr fontId="16"/>
  </si>
  <si>
    <t>感染対策事業</t>
    <rPh sb="0" eb="2">
      <t>カンセン</t>
    </rPh>
    <rPh sb="2" eb="4">
      <t>タイサク</t>
    </rPh>
    <rPh sb="4" eb="6">
      <t>ジギョウ</t>
    </rPh>
    <phoneticPr fontId="16"/>
  </si>
  <si>
    <t>※本体機器の更新・増設を実施した場合、必ず記載する。</t>
    <rPh sb="1" eb="3">
      <t>ホンタイ</t>
    </rPh>
    <rPh sb="3" eb="5">
      <t>キキ</t>
    </rPh>
    <rPh sb="6" eb="8">
      <t>コウシン</t>
    </rPh>
    <rPh sb="9" eb="11">
      <t>ゾウセツ</t>
    </rPh>
    <rPh sb="12" eb="14">
      <t>ジッシ</t>
    </rPh>
    <rPh sb="16" eb="18">
      <t>バアイ</t>
    </rPh>
    <rPh sb="19" eb="20">
      <t>カナラ</t>
    </rPh>
    <rPh sb="21" eb="23">
      <t>キサイ</t>
    </rPh>
    <phoneticPr fontId="16"/>
  </si>
  <si>
    <t>※本様式は、感染防止事業、環境整備事業、配信環境整備事業を申請する場合に記載する。</t>
    <rPh sb="1" eb="2">
      <t>ホン</t>
    </rPh>
    <rPh sb="2" eb="4">
      <t>ヨウシキ</t>
    </rPh>
    <rPh sb="6" eb="8">
      <t>カンセン</t>
    </rPh>
    <rPh sb="8" eb="10">
      <t>ボウシ</t>
    </rPh>
    <rPh sb="10" eb="12">
      <t>ジギョウ</t>
    </rPh>
    <rPh sb="13" eb="15">
      <t>カンキョウ</t>
    </rPh>
    <rPh sb="15" eb="17">
      <t>セイビ</t>
    </rPh>
    <rPh sb="17" eb="19">
      <t>ジギョウ</t>
    </rPh>
    <rPh sb="20" eb="22">
      <t>ハイシン</t>
    </rPh>
    <rPh sb="22" eb="24">
      <t>カンキョウ</t>
    </rPh>
    <rPh sb="24" eb="26">
      <t>セイビ</t>
    </rPh>
    <rPh sb="26" eb="28">
      <t>ジギョウ</t>
    </rPh>
    <rPh sb="29" eb="31">
      <t>シンセイ</t>
    </rPh>
    <rPh sb="33" eb="35">
      <t>バアイ</t>
    </rPh>
    <rPh sb="36" eb="38">
      <t>キサイ</t>
    </rPh>
    <phoneticPr fontId="16"/>
  </si>
  <si>
    <t>※補助対象額を1/2にして国庫補助額、自己負担額に記載する。（1円の端数は自己負担）</t>
    <rPh sb="1" eb="3">
      <t>ホジョ</t>
    </rPh>
    <rPh sb="3" eb="5">
      <t>タイショウ</t>
    </rPh>
    <rPh sb="5" eb="6">
      <t>ガク</t>
    </rPh>
    <rPh sb="13" eb="15">
      <t>コッコ</t>
    </rPh>
    <rPh sb="15" eb="17">
      <t>ホジョ</t>
    </rPh>
    <rPh sb="17" eb="18">
      <t>ガク</t>
    </rPh>
    <rPh sb="19" eb="21">
      <t>ジコ</t>
    </rPh>
    <rPh sb="21" eb="23">
      <t>フタン</t>
    </rPh>
    <rPh sb="23" eb="24">
      <t>ガク</t>
    </rPh>
    <rPh sb="25" eb="27">
      <t>キサイ</t>
    </rPh>
    <rPh sb="32" eb="33">
      <t>エン</t>
    </rPh>
    <rPh sb="34" eb="36">
      <t>ハスウ</t>
    </rPh>
    <rPh sb="37" eb="39">
      <t>ジコ</t>
    </rPh>
    <rPh sb="39" eb="41">
      <t>フタン</t>
    </rPh>
    <phoneticPr fontId="16"/>
  </si>
  <si>
    <t>▼支出の部　→詳細は＜支出内訳明細＞（様式６－３、様式６－４）に記載</t>
    <rPh sb="1" eb="3">
      <t>シシュツ</t>
    </rPh>
    <rPh sb="4" eb="5">
      <t>ブ</t>
    </rPh>
    <rPh sb="7" eb="9">
      <t>ショウサイ</t>
    </rPh>
    <rPh sb="11" eb="13">
      <t>シシュツ</t>
    </rPh>
    <rPh sb="13" eb="15">
      <t>ウチワケ</t>
    </rPh>
    <rPh sb="15" eb="17">
      <t>メイサイ</t>
    </rPh>
    <rPh sb="19" eb="21">
      <t>ヨウシキ</t>
    </rPh>
    <rPh sb="25" eb="27">
      <t>ヨウシキ</t>
    </rPh>
    <rPh sb="32" eb="34">
      <t>キサイ</t>
    </rPh>
    <phoneticPr fontId="17"/>
  </si>
  <si>
    <t>配信等環境整備事業（環境整備支援）</t>
    <rPh sb="0" eb="2">
      <t>ハイシン</t>
    </rPh>
    <rPh sb="2" eb="3">
      <t>トウ</t>
    </rPh>
    <rPh sb="3" eb="5">
      <t>カンキョウ</t>
    </rPh>
    <rPh sb="5" eb="7">
      <t>セイビ</t>
    </rPh>
    <rPh sb="7" eb="9">
      <t>ジギョウ</t>
    </rPh>
    <rPh sb="10" eb="12">
      <t>カンキョウ</t>
    </rPh>
    <rPh sb="12" eb="14">
      <t>セイビ</t>
    </rPh>
    <rPh sb="14" eb="16">
      <t>シエン</t>
    </rPh>
    <phoneticPr fontId="16"/>
  </si>
  <si>
    <t>＜換気量確認シート２＞</t>
    <rPh sb="1" eb="4">
      <t>カンキリョウ</t>
    </rPh>
    <rPh sb="4" eb="6">
      <t>カクニン</t>
    </rPh>
    <phoneticPr fontId="16"/>
  </si>
  <si>
    <r>
      <t>※各換気エリアに換気設備が</t>
    </r>
    <r>
      <rPr>
        <b/>
        <u/>
        <sz val="10"/>
        <color rgb="FFFF0000"/>
        <rFont val="ＭＳ ゴシック"/>
        <family val="3"/>
        <charset val="128"/>
      </rPr>
      <t>複数</t>
    </r>
    <r>
      <rPr>
        <b/>
        <sz val="10"/>
        <color rgb="FFFF0000"/>
        <rFont val="ＭＳ ゴシック"/>
        <family val="3"/>
        <charset val="128"/>
      </rPr>
      <t>設置されている場合、必ず記載する。</t>
    </r>
    <rPh sb="1" eb="2">
      <t>カク</t>
    </rPh>
    <rPh sb="2" eb="4">
      <t>カンキ</t>
    </rPh>
    <rPh sb="8" eb="10">
      <t>カンキ</t>
    </rPh>
    <rPh sb="10" eb="12">
      <t>セツビ</t>
    </rPh>
    <rPh sb="13" eb="15">
      <t>フクスウ</t>
    </rPh>
    <rPh sb="15" eb="17">
      <t>セッチ</t>
    </rPh>
    <rPh sb="22" eb="24">
      <t>バアイ</t>
    </rPh>
    <rPh sb="25" eb="26">
      <t>カナラ</t>
    </rPh>
    <rPh sb="27" eb="29">
      <t>キサイ</t>
    </rPh>
    <phoneticPr fontId="16"/>
  </si>
  <si>
    <t>換気エリア①：</t>
    <rPh sb="0" eb="2">
      <t>カンキ</t>
    </rPh>
    <phoneticPr fontId="17"/>
  </si>
  <si>
    <t>現状</t>
    <rPh sb="0" eb="2">
      <t>ゲンジョウ</t>
    </rPh>
    <phoneticPr fontId="17"/>
  </si>
  <si>
    <t>更新・増設後</t>
    <rPh sb="0" eb="2">
      <t>コウシン</t>
    </rPh>
    <rPh sb="3" eb="5">
      <t>ゾウセツ</t>
    </rPh>
    <rPh sb="5" eb="6">
      <t>ゴ</t>
    </rPh>
    <phoneticPr fontId="17"/>
  </si>
  <si>
    <t>機器名</t>
    <rPh sb="0" eb="2">
      <t>キキ</t>
    </rPh>
    <rPh sb="2" eb="3">
      <t>メイ</t>
    </rPh>
    <phoneticPr fontId="17"/>
  </si>
  <si>
    <t>数量
【A】</t>
    <rPh sb="0" eb="2">
      <t>スウリョウ</t>
    </rPh>
    <phoneticPr fontId="17"/>
  </si>
  <si>
    <t>換気量（㎥/h）
【B】</t>
    <rPh sb="0" eb="2">
      <t>カンキ</t>
    </rPh>
    <rPh sb="2" eb="3">
      <t>リョウ</t>
    </rPh>
    <phoneticPr fontId="17"/>
  </si>
  <si>
    <t>換気量（㎥/h）
【A×B】</t>
    <rPh sb="0" eb="2">
      <t>カンキ</t>
    </rPh>
    <rPh sb="2" eb="3">
      <t>リョウ</t>
    </rPh>
    <phoneticPr fontId="17"/>
  </si>
  <si>
    <t>計</t>
    <rPh sb="0" eb="1">
      <t>ケイ</t>
    </rPh>
    <phoneticPr fontId="17"/>
  </si>
  <si>
    <t>換気エリア②：</t>
    <rPh sb="0" eb="2">
      <t>カンキ</t>
    </rPh>
    <phoneticPr fontId="17"/>
  </si>
  <si>
    <t>※表が不足する場合は、コピーして使用してください。</t>
    <rPh sb="16" eb="18">
      <t>シヨウ</t>
    </rPh>
    <phoneticPr fontId="17"/>
  </si>
  <si>
    <t>※換気量が複数の換気設備の合計値である場合は、様式６－５＜換気量確認シート２＞を作成してください。</t>
    <rPh sb="1" eb="4">
      <t>カンキリョウ</t>
    </rPh>
    <rPh sb="5" eb="7">
      <t>フクスウ</t>
    </rPh>
    <rPh sb="8" eb="10">
      <t>カンキ</t>
    </rPh>
    <rPh sb="10" eb="12">
      <t>セツビ</t>
    </rPh>
    <rPh sb="13" eb="16">
      <t>ゴウケイチ</t>
    </rPh>
    <rPh sb="19" eb="21">
      <t>バアイ</t>
    </rPh>
    <phoneticPr fontId="16"/>
  </si>
  <si>
    <r>
      <rPr>
        <sz val="11"/>
        <color rgb="FFFF0000"/>
        <rFont val="ＭＳ ゴシック"/>
        <family val="3"/>
        <charset val="128"/>
      </rPr>
      <t>補助対象施設区分</t>
    </r>
    <r>
      <rPr>
        <sz val="10"/>
        <rFont val="ＭＳ ゴシック"/>
        <family val="3"/>
        <charset val="128"/>
      </rPr>
      <t xml:space="preserve">
</t>
    </r>
    <r>
      <rPr>
        <sz val="8"/>
        <rFont val="ＭＳ ゴシック"/>
        <family val="3"/>
        <charset val="128"/>
      </rPr>
      <t>※指定管理者であっても管理している施設が公立施設であれば「公立」と記入ください。
※公益財団法人自ら設置する施設は「私立」と記入ください。</t>
    </r>
    <rPh sb="0" eb="2">
      <t>ホジョ</t>
    </rPh>
    <rPh sb="2" eb="4">
      <t>タイショウ</t>
    </rPh>
    <rPh sb="4" eb="6">
      <t>シセツ</t>
    </rPh>
    <rPh sb="5" eb="6">
      <t>ジッシ</t>
    </rPh>
    <rPh sb="6" eb="8">
      <t>クブン</t>
    </rPh>
    <rPh sb="10" eb="12">
      <t>シテイ</t>
    </rPh>
    <rPh sb="12" eb="14">
      <t>カンリ</t>
    </rPh>
    <rPh sb="14" eb="15">
      <t>シャ</t>
    </rPh>
    <rPh sb="20" eb="22">
      <t>カンリ</t>
    </rPh>
    <rPh sb="26" eb="28">
      <t>シセツ</t>
    </rPh>
    <rPh sb="29" eb="31">
      <t>コウリツ</t>
    </rPh>
    <rPh sb="31" eb="33">
      <t>シセツ</t>
    </rPh>
    <rPh sb="38" eb="40">
      <t>コウリツ</t>
    </rPh>
    <rPh sb="42" eb="44">
      <t>キニュウ</t>
    </rPh>
    <rPh sb="51" eb="53">
      <t>コウエキ</t>
    </rPh>
    <rPh sb="53" eb="55">
      <t>ザイダン</t>
    </rPh>
    <rPh sb="55" eb="57">
      <t>ホウジン</t>
    </rPh>
    <rPh sb="57" eb="58">
      <t>ミズカ</t>
    </rPh>
    <rPh sb="59" eb="61">
      <t>セッチ</t>
    </rPh>
    <rPh sb="63" eb="65">
      <t>シセツ</t>
    </rPh>
    <rPh sb="67" eb="69">
      <t>シリツ</t>
    </rPh>
    <rPh sb="71" eb="73">
      <t>キニュウ</t>
    </rPh>
    <phoneticPr fontId="16"/>
  </si>
  <si>
    <t>国公私立</t>
    <rPh sb="0" eb="4">
      <t>コクコウシリツ</t>
    </rPh>
    <phoneticPr fontId="16"/>
  </si>
  <si>
    <t>施設詳細</t>
    <rPh sb="0" eb="2">
      <t>シセツ</t>
    </rPh>
    <rPh sb="2" eb="4">
      <t>ショウサイ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</si>
</sst>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_);[Red]\(#,##0\)"/>
    <numFmt numFmtId="179" formatCode="#,##0.0_ "/>
  </numFmts>
  <fonts count="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9"/>
      <name val="ＭＳ 明朝"/>
      <family val="1"/>
      <charset val="128"/>
    </font>
    <font>
      <sz val="12"/>
      <name val="ＭＳ ゴシック"/>
      <family val="3"/>
      <charset val="128"/>
    </font>
    <font>
      <sz val="10.5"/>
      <color theme="1"/>
      <name val="ＭＳ 明朝"/>
      <family val="1"/>
      <charset val="128"/>
    </font>
    <font>
      <sz val="11"/>
      <color rgb="FF000000"/>
      <name val="ＭＳ Ｐゴシック"/>
      <family val="3"/>
      <charset val="128"/>
    </font>
    <font>
      <b/>
      <sz val="11"/>
      <color rgb="FFFF0000"/>
      <name val="ＭＳ ゴシック"/>
      <family val="3"/>
      <charset val="128"/>
    </font>
    <font>
      <b/>
      <sz val="10"/>
      <color rgb="FFFF0000"/>
      <name val="ＭＳ ゴシック"/>
      <family val="3"/>
      <charset val="128"/>
    </font>
    <font>
      <sz val="10"/>
      <name val="ＭＳ Ｐゴシック"/>
      <family val="2"/>
      <charset val="128"/>
      <scheme val="minor"/>
    </font>
    <font>
      <sz val="10"/>
      <name val="ＭＳ Ｐゴシック"/>
      <family val="3"/>
      <charset val="128"/>
      <scheme val="minor"/>
    </font>
    <font>
      <sz val="11"/>
      <color theme="1"/>
      <name val="ＭＳ Ｐゴシック"/>
      <family val="2"/>
      <scheme val="minor"/>
    </font>
    <font>
      <sz val="10"/>
      <color theme="1"/>
      <name val="ＭＳ Ｐゴシック"/>
      <family val="3"/>
      <charset val="128"/>
      <scheme val="minor"/>
    </font>
    <font>
      <sz val="11"/>
      <color indexed="81"/>
      <name val="ＭＳ ゴシック"/>
      <family val="3"/>
      <charset val="128"/>
    </font>
    <font>
      <sz val="10"/>
      <color theme="1"/>
      <name val="ＭＳ Ｐゴシック"/>
      <family val="2"/>
      <charset val="128"/>
      <scheme val="minor"/>
    </font>
    <font>
      <b/>
      <u/>
      <sz val="10"/>
      <color rgb="FFFF0000"/>
      <name val="ＭＳ ゴシック"/>
      <family val="3"/>
      <charset val="128"/>
    </font>
    <font>
      <b/>
      <sz val="9"/>
      <color indexed="81"/>
      <name val="MS P ゴシック"/>
      <family val="3"/>
      <charset val="128"/>
    </font>
    <font>
      <sz val="9"/>
      <color rgb="FF000000"/>
      <name val="Meiryo UI"/>
      <family val="3"/>
      <charset val="128"/>
    </font>
    <font>
      <sz val="11"/>
      <color rgb="FFFF0000"/>
      <name val="ＭＳ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bgColor indexed="64"/>
      </patternFill>
    </fill>
  </fills>
  <borders count="13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29">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8" fillId="0" borderId="0" applyFont="0" applyFill="0" applyBorder="0" applyAlignment="0" applyProtection="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41" fillId="0" borderId="0"/>
    <xf numFmtId="0" fontId="1" fillId="0" borderId="0">
      <alignment vertical="center"/>
    </xf>
    <xf numFmtId="0" fontId="1" fillId="0" borderId="0">
      <alignment vertical="center"/>
    </xf>
  </cellStyleXfs>
  <cellXfs count="720">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0" fontId="25" fillId="0" borderId="0" xfId="0" applyFont="1">
      <alignment vertical="center"/>
    </xf>
    <xf numFmtId="38" fontId="24" fillId="0" borderId="0" xfId="5" applyFont="1" applyFill="1" applyBorder="1" applyAlignment="1">
      <alignment horizontal="right" vertical="center"/>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1" fillId="0" borderId="8" xfId="3" applyFont="1" applyFill="1" applyBorder="1" applyAlignment="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177" fontId="24" fillId="0" borderId="0" xfId="5" applyNumberFormat="1" applyFont="1" applyFill="1" applyBorder="1" applyAlignment="1">
      <alignment horizontal="right" vertical="center"/>
    </xf>
    <xf numFmtId="0" fontId="21" fillId="0" borderId="0" xfId="2" applyFont="1" applyFill="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4" fillId="0" borderId="0" xfId="5" applyFont="1" applyFill="1" applyBorder="1" applyAlignment="1">
      <alignment vertical="center"/>
    </xf>
    <xf numFmtId="0" fontId="29" fillId="0" borderId="64" xfId="3" applyFont="1" applyFill="1" applyBorder="1" applyAlignment="1">
      <alignment horizontal="left" vertical="center" shrinkToFit="1"/>
    </xf>
    <xf numFmtId="0" fontId="29" fillId="0" borderId="66" xfId="3" applyFont="1" applyFill="1" applyBorder="1" applyAlignment="1">
      <alignment horizontal="left" vertical="center" shrinkToFit="1"/>
    </xf>
    <xf numFmtId="0" fontId="30" fillId="0" borderId="6" xfId="3" applyFont="1" applyFill="1" applyBorder="1" applyAlignment="1">
      <alignment vertical="center"/>
    </xf>
    <xf numFmtId="0" fontId="30" fillId="0" borderId="1" xfId="3" applyFont="1" applyFill="1" applyBorder="1" applyAlignment="1">
      <alignment vertical="center"/>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30" fillId="0" borderId="0" xfId="3" applyFont="1" applyFill="1" applyBorder="1" applyAlignment="1">
      <alignment horizontal="left" vertical="center" wrapText="1"/>
    </xf>
    <xf numFmtId="0" fontId="26" fillId="0" borderId="0" xfId="3" applyFont="1" applyFill="1" applyBorder="1">
      <alignment vertical="center"/>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38" fontId="24" fillId="0" borderId="0" xfId="5" applyFont="1" applyFill="1" applyBorder="1" applyAlignment="1">
      <alignment horizontal="center" vertical="center"/>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0" fontId="32" fillId="0" borderId="0" xfId="12" applyFont="1">
      <alignment vertical="center"/>
    </xf>
    <xf numFmtId="0" fontId="21" fillId="0" borderId="0" xfId="3" applyFont="1" applyFill="1" applyAlignment="1">
      <alignment horizontal="center" vertical="center"/>
    </xf>
    <xf numFmtId="0" fontId="21" fillId="0" borderId="0" xfId="3" applyFont="1" applyFill="1" applyAlignment="1">
      <alignment horizontal="center" vertical="center"/>
    </xf>
    <xf numFmtId="0" fontId="24" fillId="0" borderId="0" xfId="3" applyFont="1" applyFill="1" applyBorder="1" applyAlignment="1">
      <alignment horizontal="left" vertical="center" wrapText="1"/>
    </xf>
    <xf numFmtId="38" fontId="21" fillId="0" borderId="0" xfId="5" applyFont="1" applyFill="1" applyBorder="1" applyAlignment="1">
      <alignment horizontal="right" vertical="center"/>
    </xf>
    <xf numFmtId="0" fontId="21" fillId="0" borderId="0" xfId="3" applyFont="1" applyFill="1" applyAlignment="1">
      <alignment horizontal="center" vertical="center"/>
    </xf>
    <xf numFmtId="38" fontId="21" fillId="0" borderId="0" xfId="5" applyFont="1" applyFill="1" applyAlignment="1">
      <alignment horizontal="center" vertical="center"/>
    </xf>
    <xf numFmtId="0" fontId="34" fillId="0" borderId="8" xfId="3" applyFont="1" applyFill="1" applyBorder="1" applyAlignment="1">
      <alignment vertical="center"/>
    </xf>
    <xf numFmtId="0" fontId="21" fillId="0" borderId="0" xfId="3" applyFont="1" applyFill="1" applyBorder="1" applyAlignment="1">
      <alignment horizontal="center"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1" fillId="0" borderId="0" xfId="3" applyFont="1" applyFill="1" applyAlignment="1">
      <alignment horizontal="center" vertical="center"/>
    </xf>
    <xf numFmtId="0" fontId="29" fillId="0" borderId="65" xfId="3" applyFont="1" applyFill="1" applyBorder="1" applyAlignment="1">
      <alignment horizontal="left" vertical="center" shrinkToFit="1"/>
    </xf>
    <xf numFmtId="0" fontId="21" fillId="0" borderId="0" xfId="3" applyFont="1" applyFill="1" applyAlignment="1">
      <alignment horizontal="center" vertical="center"/>
    </xf>
    <xf numFmtId="0" fontId="29" fillId="0" borderId="65" xfId="3" applyFont="1" applyFill="1" applyBorder="1" applyAlignment="1">
      <alignment horizontal="left" vertical="center" shrinkToFit="1"/>
    </xf>
    <xf numFmtId="0" fontId="30" fillId="0" borderId="0" xfId="3" applyFont="1" applyFill="1" applyBorder="1" applyAlignment="1">
      <alignment vertical="center"/>
    </xf>
    <xf numFmtId="0" fontId="30" fillId="0" borderId="0" xfId="3" applyFont="1" applyFill="1" applyBorder="1" applyAlignment="1">
      <alignment horizontal="left" vertical="center"/>
    </xf>
    <xf numFmtId="0" fontId="21" fillId="0" borderId="0" xfId="18" applyFont="1" applyFill="1">
      <alignment vertical="center"/>
    </xf>
    <xf numFmtId="0" fontId="21" fillId="0" borderId="0" xfId="18" applyFont="1" applyFill="1" applyBorder="1">
      <alignment vertical="center"/>
    </xf>
    <xf numFmtId="0" fontId="21" fillId="0" borderId="0" xfId="18" applyFont="1" applyFill="1" applyAlignment="1">
      <alignment vertical="center"/>
    </xf>
    <xf numFmtId="0" fontId="21" fillId="0" borderId="0" xfId="19" applyFont="1" applyFill="1">
      <alignment vertical="center"/>
    </xf>
    <xf numFmtId="38" fontId="21" fillId="0" borderId="0" xfId="20" applyFont="1" applyFill="1" applyAlignment="1">
      <alignment horizontal="right" vertical="center"/>
    </xf>
    <xf numFmtId="0" fontId="21" fillId="0" borderId="0" xfId="19" applyFont="1" applyFill="1" applyBorder="1">
      <alignment vertical="center"/>
    </xf>
    <xf numFmtId="0" fontId="21" fillId="0" borderId="0" xfId="19" applyFont="1" applyFill="1" applyAlignment="1">
      <alignment horizontal="center" vertical="center"/>
    </xf>
    <xf numFmtId="0" fontId="23" fillId="0" borderId="0" xfId="19" applyFont="1" applyFill="1">
      <alignment vertical="center"/>
    </xf>
    <xf numFmtId="0" fontId="21" fillId="0" borderId="8" xfId="19" applyFont="1" applyFill="1" applyBorder="1">
      <alignment vertical="center"/>
    </xf>
    <xf numFmtId="0" fontId="23" fillId="0" borderId="8" xfId="19" applyFont="1" applyFill="1" applyBorder="1" applyAlignment="1">
      <alignment horizontal="right" vertical="center"/>
    </xf>
    <xf numFmtId="0" fontId="0" fillId="0" borderId="0" xfId="0" applyBorder="1" applyAlignment="1">
      <alignment vertical="center"/>
    </xf>
    <xf numFmtId="0" fontId="21" fillId="0" borderId="3" xfId="19" applyFont="1" applyFill="1" applyBorder="1" applyAlignment="1">
      <alignment vertical="center"/>
    </xf>
    <xf numFmtId="0" fontId="21" fillId="0" borderId="3" xfId="19" applyFont="1" applyFill="1" applyBorder="1" applyAlignment="1">
      <alignment horizontal="center" vertical="center" shrinkToFit="1"/>
    </xf>
    <xf numFmtId="0" fontId="21" fillId="0" borderId="2" xfId="19" applyFont="1" applyFill="1" applyBorder="1" applyAlignment="1">
      <alignment horizontal="center" vertical="center" shrinkToFit="1"/>
    </xf>
    <xf numFmtId="0" fontId="29" fillId="0" borderId="64" xfId="19" applyFont="1" applyFill="1" applyBorder="1" applyAlignment="1">
      <alignment horizontal="left" vertical="center" shrinkToFit="1"/>
    </xf>
    <xf numFmtId="0" fontId="29" fillId="0" borderId="65" xfId="19" applyFont="1" applyFill="1" applyBorder="1" applyAlignment="1">
      <alignment horizontal="left" vertical="center" shrinkToFit="1"/>
    </xf>
    <xf numFmtId="0" fontId="29" fillId="0" borderId="66" xfId="19" applyFont="1" applyFill="1" applyBorder="1" applyAlignment="1">
      <alignment horizontal="left" vertical="center" shrinkToFit="1"/>
    </xf>
    <xf numFmtId="38" fontId="24" fillId="0" borderId="0" xfId="20" applyFont="1" applyFill="1" applyBorder="1" applyAlignment="1">
      <alignment vertical="center"/>
    </xf>
    <xf numFmtId="176" fontId="29" fillId="0" borderId="68" xfId="19" applyNumberFormat="1" applyFont="1" applyFill="1" applyBorder="1" applyAlignment="1">
      <alignment vertical="center" wrapText="1"/>
    </xf>
    <xf numFmtId="176" fontId="29" fillId="0" borderId="65" xfId="19" applyNumberFormat="1" applyFont="1" applyFill="1" applyBorder="1" applyAlignment="1">
      <alignment horizontal="right" vertical="center" wrapText="1"/>
    </xf>
    <xf numFmtId="0" fontId="23" fillId="0" borderId="0" xfId="24" applyFont="1" applyFill="1" applyBorder="1">
      <alignment vertical="center"/>
    </xf>
    <xf numFmtId="0" fontId="24" fillId="0" borderId="0" xfId="19" applyFont="1" applyFill="1" applyBorder="1" applyAlignment="1">
      <alignment vertical="center" wrapText="1"/>
    </xf>
    <xf numFmtId="0" fontId="24" fillId="0" borderId="0" xfId="19" applyFont="1" applyFill="1" applyBorder="1" applyAlignment="1">
      <alignment horizontal="left" vertical="center" wrapText="1"/>
    </xf>
    <xf numFmtId="176" fontId="24" fillId="0" borderId="0" xfId="19" applyNumberFormat="1" applyFont="1" applyFill="1" applyBorder="1" applyAlignment="1">
      <alignment vertical="center" wrapText="1"/>
    </xf>
    <xf numFmtId="0" fontId="37" fillId="0" borderId="0" xfId="22" applyFont="1" applyFill="1" applyAlignment="1" applyProtection="1">
      <alignment horizontal="left" vertical="center"/>
      <protection locked="0"/>
    </xf>
    <xf numFmtId="0" fontId="38" fillId="0" borderId="0" xfId="22" applyFont="1" applyFill="1" applyAlignment="1" applyProtection="1">
      <alignment horizontal="left" vertical="center"/>
      <protection locked="0"/>
    </xf>
    <xf numFmtId="0" fontId="21" fillId="0" borderId="0" xfId="19" applyFont="1" applyFill="1" applyBorder="1" applyAlignment="1">
      <alignment horizontal="center" vertical="center"/>
    </xf>
    <xf numFmtId="0" fontId="21" fillId="0" borderId="0" xfId="19" applyFont="1" applyFill="1" applyAlignment="1">
      <alignment vertical="center"/>
    </xf>
    <xf numFmtId="176" fontId="21" fillId="0" borderId="0" xfId="19" applyNumberFormat="1" applyFont="1" applyFill="1" applyBorder="1" applyAlignment="1">
      <alignment horizontal="right" vertical="center"/>
    </xf>
    <xf numFmtId="0" fontId="21" fillId="0" borderId="120" xfId="19" applyFont="1" applyFill="1" applyBorder="1" applyAlignment="1">
      <alignment vertical="center"/>
    </xf>
    <xf numFmtId="0" fontId="21" fillId="0" borderId="121" xfId="19" applyFont="1" applyFill="1" applyBorder="1" applyAlignment="1">
      <alignment vertical="center"/>
    </xf>
    <xf numFmtId="0" fontId="21" fillId="0" borderId="122" xfId="19" applyFont="1" applyFill="1" applyBorder="1" applyAlignment="1">
      <alignment vertical="center"/>
    </xf>
    <xf numFmtId="176" fontId="21" fillId="0" borderId="120" xfId="19" applyNumberFormat="1" applyFont="1" applyFill="1" applyBorder="1" applyAlignment="1">
      <alignment horizontal="right" vertical="center"/>
    </xf>
    <xf numFmtId="176" fontId="21" fillId="0" borderId="121" xfId="19" applyNumberFormat="1" applyFont="1" applyFill="1" applyBorder="1" applyAlignment="1">
      <alignment horizontal="right" vertical="center"/>
    </xf>
    <xf numFmtId="176" fontId="21" fillId="0" borderId="122" xfId="19" applyNumberFormat="1" applyFont="1" applyFill="1" applyBorder="1" applyAlignment="1">
      <alignment horizontal="right" vertical="center"/>
    </xf>
    <xf numFmtId="0" fontId="32" fillId="0" borderId="0" xfId="25" applyFont="1">
      <alignment vertical="center"/>
    </xf>
    <xf numFmtId="0" fontId="39" fillId="0" borderId="0" xfId="25" applyFont="1">
      <alignment vertical="center"/>
    </xf>
    <xf numFmtId="0" fontId="38" fillId="0" borderId="0" xfId="22" applyFont="1" applyFill="1" applyAlignment="1" applyProtection="1">
      <alignment horizontal="left" vertical="center" shrinkToFit="1"/>
      <protection locked="0"/>
    </xf>
    <xf numFmtId="0" fontId="32" fillId="0" borderId="0" xfId="25" applyFont="1" applyBorder="1" applyAlignment="1">
      <alignment vertical="center"/>
    </xf>
    <xf numFmtId="0" fontId="32" fillId="0" borderId="12" xfId="25" applyFont="1" applyBorder="1">
      <alignment vertical="center"/>
    </xf>
    <xf numFmtId="0" fontId="42" fillId="7" borderId="1" xfId="26" applyFont="1" applyFill="1" applyBorder="1" applyAlignment="1">
      <alignment vertical="center"/>
    </xf>
    <xf numFmtId="0" fontId="42" fillId="7" borderId="5" xfId="26" applyFont="1" applyFill="1" applyBorder="1" applyAlignment="1">
      <alignment vertical="center"/>
    </xf>
    <xf numFmtId="0" fontId="42" fillId="7" borderId="8" xfId="26" applyFont="1" applyFill="1" applyBorder="1" applyAlignment="1">
      <alignment vertical="center"/>
    </xf>
    <xf numFmtId="0" fontId="42" fillId="7" borderId="9" xfId="26" applyFont="1" applyFill="1" applyBorder="1" applyAlignment="1">
      <alignment vertical="center"/>
    </xf>
    <xf numFmtId="0" fontId="32" fillId="0" borderId="0" xfId="25" applyFont="1" applyAlignment="1">
      <alignment vertical="top"/>
    </xf>
    <xf numFmtId="0" fontId="39" fillId="0" borderId="0" xfId="27" applyFont="1">
      <alignment vertical="center"/>
    </xf>
    <xf numFmtId="0" fontId="44" fillId="0" borderId="0" xfId="27" applyFont="1">
      <alignment vertical="center"/>
    </xf>
    <xf numFmtId="0" fontId="38" fillId="0" borderId="0" xfId="28" applyFont="1" applyFill="1" applyAlignment="1" applyProtection="1">
      <alignment vertical="center"/>
      <protection locked="0"/>
    </xf>
    <xf numFmtId="0" fontId="38" fillId="0" borderId="0" xfId="28" applyFont="1" applyFill="1" applyAlignment="1" applyProtection="1">
      <alignment vertical="center" shrinkToFit="1"/>
      <protection locked="0"/>
    </xf>
    <xf numFmtId="0" fontId="44" fillId="0" borderId="0" xfId="27" applyFont="1" applyAlignment="1">
      <alignment horizontal="center" vertical="center" shrinkToFit="1"/>
    </xf>
    <xf numFmtId="0" fontId="44" fillId="3" borderId="7" xfId="27" applyFont="1" applyFill="1" applyBorder="1" applyAlignment="1">
      <alignment horizontal="center" vertical="center" wrapText="1"/>
    </xf>
    <xf numFmtId="0" fontId="44" fillId="3" borderId="4" xfId="27" applyFont="1" applyFill="1" applyBorder="1" applyAlignment="1">
      <alignment horizontal="center" vertical="center" wrapText="1"/>
    </xf>
    <xf numFmtId="0" fontId="44" fillId="3" borderId="123" xfId="27" applyFont="1" applyFill="1" applyBorder="1" applyAlignment="1">
      <alignment horizontal="center" vertical="center" wrapText="1"/>
    </xf>
    <xf numFmtId="176" fontId="44" fillId="0" borderId="7" xfId="27" applyNumberFormat="1" applyFont="1" applyBorder="1" applyAlignment="1">
      <alignment vertical="center"/>
    </xf>
    <xf numFmtId="176" fontId="44" fillId="0" borderId="4" xfId="27" applyNumberFormat="1" applyFont="1" applyBorder="1" applyAlignment="1">
      <alignment vertical="center"/>
    </xf>
    <xf numFmtId="176" fontId="44" fillId="0" borderId="123" xfId="27" applyNumberFormat="1" applyFont="1" applyBorder="1" applyAlignment="1">
      <alignment vertical="center"/>
    </xf>
    <xf numFmtId="176" fontId="44" fillId="0" borderId="13" xfId="27" applyNumberFormat="1" applyFont="1" applyBorder="1" applyAlignment="1">
      <alignment vertical="center"/>
    </xf>
    <xf numFmtId="176" fontId="44" fillId="0" borderId="6" xfId="27" applyNumberFormat="1" applyFont="1" applyBorder="1" applyAlignment="1">
      <alignment vertical="center"/>
    </xf>
    <xf numFmtId="176" fontId="44" fillId="0" borderId="125" xfId="27" applyNumberFormat="1" applyFont="1" applyBorder="1" applyAlignment="1">
      <alignment vertical="center"/>
    </xf>
    <xf numFmtId="176" fontId="44" fillId="0" borderId="128" xfId="27" applyNumberFormat="1" applyFont="1" applyBorder="1" applyAlignment="1">
      <alignment vertical="center"/>
    </xf>
    <xf numFmtId="176" fontId="44" fillId="0" borderId="129" xfId="27" applyNumberFormat="1" applyFont="1" applyBorder="1" applyAlignment="1">
      <alignment vertical="center"/>
    </xf>
    <xf numFmtId="176" fontId="44" fillId="0" borderId="130" xfId="27" applyNumberFormat="1" applyFont="1" applyBorder="1" applyAlignment="1">
      <alignment vertical="center"/>
    </xf>
    <xf numFmtId="0" fontId="21" fillId="2" borderId="7" xfId="3" applyFont="1" applyFill="1" applyBorder="1" applyAlignment="1">
      <alignment horizontal="center" vertical="center" wrapText="1"/>
    </xf>
    <xf numFmtId="0" fontId="21" fillId="2" borderId="7" xfId="3" applyFont="1" applyFill="1" applyBorder="1" applyAlignment="1">
      <alignment horizontal="center" vertical="center"/>
    </xf>
    <xf numFmtId="0" fontId="31" fillId="0" borderId="6" xfId="3" applyNumberFormat="1" applyFont="1" applyFill="1" applyBorder="1" applyAlignment="1">
      <alignment horizontal="left" vertical="center" wrapText="1"/>
    </xf>
    <xf numFmtId="0" fontId="31" fillId="0" borderId="1" xfId="3" applyNumberFormat="1" applyFont="1" applyFill="1" applyBorder="1" applyAlignment="1">
      <alignment horizontal="left" vertical="center" wrapText="1"/>
    </xf>
    <xf numFmtId="0" fontId="31" fillId="0" borderId="5" xfId="3" applyNumberFormat="1" applyFont="1" applyFill="1" applyBorder="1" applyAlignment="1">
      <alignment horizontal="left" vertical="center" wrapText="1"/>
    </xf>
    <xf numFmtId="0" fontId="31" fillId="0" borderId="12" xfId="3" applyNumberFormat="1" applyFont="1" applyFill="1" applyBorder="1" applyAlignment="1">
      <alignment horizontal="left" vertical="center" wrapText="1"/>
    </xf>
    <xf numFmtId="0" fontId="31" fillId="0" borderId="0" xfId="3" applyNumberFormat="1" applyFont="1" applyFill="1" applyBorder="1" applyAlignment="1">
      <alignment horizontal="left" vertical="center" wrapText="1"/>
    </xf>
    <xf numFmtId="0" fontId="31" fillId="0" borderId="11"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wrapText="1"/>
    </xf>
    <xf numFmtId="0" fontId="31" fillId="0" borderId="8" xfId="3" applyNumberFormat="1" applyFont="1" applyFill="1" applyBorder="1" applyAlignment="1">
      <alignment horizontal="left" vertical="center" wrapText="1"/>
    </xf>
    <xf numFmtId="0" fontId="31" fillId="0" borderId="9" xfId="3" applyNumberFormat="1" applyFont="1" applyFill="1" applyBorder="1" applyAlignment="1">
      <alignment horizontal="left" vertical="center" wrapText="1"/>
    </xf>
    <xf numFmtId="38" fontId="31" fillId="0" borderId="0" xfId="3" applyNumberFormat="1" applyFont="1" applyFill="1" applyBorder="1" applyAlignment="1">
      <alignment horizontal="right" vertical="center"/>
    </xf>
    <xf numFmtId="0" fontId="31" fillId="0" borderId="0" xfId="3" applyFont="1" applyFill="1" applyBorder="1" applyAlignment="1">
      <alignment horizontal="right" vertical="center"/>
    </xf>
    <xf numFmtId="0" fontId="21" fillId="0" borderId="0" xfId="3" applyFont="1" applyFill="1" applyBorder="1" applyAlignment="1">
      <alignment horizontal="center" vertical="center"/>
    </xf>
    <xf numFmtId="0" fontId="30" fillId="0" borderId="0" xfId="3" applyFont="1" applyFill="1" applyBorder="1" applyAlignment="1">
      <alignment horizontal="center" vertical="center"/>
    </xf>
    <xf numFmtId="0" fontId="0" fillId="0" borderId="0" xfId="0" applyAlignment="1">
      <alignment horizontal="center" vertical="center"/>
    </xf>
    <xf numFmtId="0" fontId="31" fillId="0" borderId="0" xfId="3" applyFont="1" applyFill="1" applyBorder="1" applyAlignment="1">
      <alignment horizontal="center" vertical="center"/>
    </xf>
    <xf numFmtId="0" fontId="0" fillId="0" borderId="0" xfId="0" applyAlignment="1">
      <alignment vertical="center"/>
    </xf>
    <xf numFmtId="0" fontId="25" fillId="0" borderId="0" xfId="3" applyFont="1" applyFill="1" applyBorder="1" applyAlignment="1">
      <alignment horizontal="center" vertical="center"/>
    </xf>
    <xf numFmtId="0" fontId="21" fillId="0" borderId="0" xfId="3" applyFont="1" applyFill="1" applyAlignment="1">
      <alignment horizontal="distributed" vertical="center"/>
    </xf>
    <xf numFmtId="0" fontId="25" fillId="0" borderId="0" xfId="3" applyFont="1" applyFill="1" applyBorder="1" applyAlignment="1">
      <alignment horizontal="left" vertical="center" shrinkToFit="1"/>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35" fillId="0" borderId="0" xfId="0" applyFont="1" applyAlignment="1">
      <alignment horizontal="justify" vertical="center" wrapText="1"/>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5" fillId="2" borderId="7" xfId="3" applyFont="1" applyFill="1" applyBorder="1" applyAlignment="1">
      <alignment horizontal="center" vertical="center" wrapText="1"/>
    </xf>
    <xf numFmtId="0" fontId="25" fillId="0" borderId="7" xfId="3" applyFont="1" applyFill="1" applyBorder="1" applyAlignment="1">
      <alignment horizontal="center" vertical="center" wrapText="1"/>
    </xf>
    <xf numFmtId="0" fontId="23" fillId="3" borderId="110" xfId="2" applyFont="1" applyFill="1" applyBorder="1" applyAlignment="1">
      <alignment horizontal="left" vertical="center"/>
    </xf>
    <xf numFmtId="0" fontId="23" fillId="3" borderId="3" xfId="2" applyFont="1" applyFill="1" applyBorder="1" applyAlignment="1">
      <alignment horizontal="left" vertical="center"/>
    </xf>
    <xf numFmtId="0" fontId="23" fillId="3" borderId="2" xfId="2" applyFont="1" applyFill="1" applyBorder="1" applyAlignment="1">
      <alignment horizontal="left" vertical="center"/>
    </xf>
    <xf numFmtId="0" fontId="23" fillId="3" borderId="112" xfId="2" applyFont="1" applyFill="1" applyBorder="1" applyAlignment="1">
      <alignment horizontal="left" vertical="center"/>
    </xf>
    <xf numFmtId="0" fontId="23" fillId="3" borderId="113" xfId="2" applyFont="1" applyFill="1" applyBorder="1" applyAlignment="1">
      <alignment horizontal="left" vertical="center"/>
    </xf>
    <xf numFmtId="0" fontId="23" fillId="3" borderId="114" xfId="2" applyFont="1" applyFill="1" applyBorder="1" applyAlignment="1">
      <alignment horizontal="left" vertical="center"/>
    </xf>
    <xf numFmtId="0" fontId="21" fillId="0" borderId="4" xfId="2" applyFont="1" applyFill="1" applyBorder="1" applyAlignment="1">
      <alignment vertical="center" wrapText="1"/>
    </xf>
    <xf numFmtId="0" fontId="0" fillId="0" borderId="3" xfId="0" applyBorder="1" applyAlignment="1">
      <alignment vertical="center" wrapText="1"/>
    </xf>
    <xf numFmtId="0" fontId="0" fillId="0" borderId="111" xfId="0" applyBorder="1" applyAlignment="1">
      <alignment vertical="center" wrapText="1"/>
    </xf>
    <xf numFmtId="0" fontId="0" fillId="0" borderId="115" xfId="0" applyBorder="1" applyAlignment="1">
      <alignment vertical="center" wrapText="1"/>
    </xf>
    <xf numFmtId="0" fontId="0" fillId="0" borderId="113" xfId="0" applyBorder="1" applyAlignment="1">
      <alignment vertical="center" wrapText="1"/>
    </xf>
    <xf numFmtId="0" fontId="0" fillId="0" borderId="116" xfId="0" applyBorder="1" applyAlignment="1">
      <alignment vertical="center" wrapText="1"/>
    </xf>
    <xf numFmtId="0" fontId="23" fillId="3" borderId="44"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40" xfId="2" applyFont="1" applyFill="1" applyBorder="1" applyAlignment="1">
      <alignment horizontal="left" vertical="center"/>
    </xf>
    <xf numFmtId="0" fontId="23" fillId="3" borderId="0" xfId="2" applyFont="1" applyFill="1" applyBorder="1" applyAlignment="1">
      <alignment horizontal="left" vertical="center"/>
    </xf>
    <xf numFmtId="0" fontId="23" fillId="3" borderId="11" xfId="2" applyFont="1" applyFill="1" applyBorder="1" applyAlignment="1">
      <alignment horizontal="left" vertical="center"/>
    </xf>
    <xf numFmtId="0" fontId="23" fillId="3" borderId="42"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1" fillId="0" borderId="6" xfId="2" applyFont="1" applyFill="1" applyBorder="1" applyAlignment="1">
      <alignment vertical="center" wrapText="1"/>
    </xf>
    <xf numFmtId="0" fontId="0" fillId="0" borderId="1" xfId="0" applyBorder="1" applyAlignment="1">
      <alignment vertical="center" wrapText="1"/>
    </xf>
    <xf numFmtId="0" fontId="0" fillId="0" borderId="45" xfId="0" applyBorder="1" applyAlignment="1">
      <alignment vertical="center" wrapText="1"/>
    </xf>
    <xf numFmtId="0" fontId="21" fillId="0" borderId="12" xfId="2" applyFont="1" applyFill="1" applyBorder="1" applyAlignment="1">
      <alignment vertical="center" wrapText="1"/>
    </xf>
    <xf numFmtId="0" fontId="0" fillId="0" borderId="0" xfId="0" applyBorder="1" applyAlignment="1">
      <alignment vertical="center" wrapText="1"/>
    </xf>
    <xf numFmtId="0" fontId="0" fillId="0" borderId="41"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43" xfId="0" applyBorder="1" applyAlignment="1">
      <alignment vertical="center" wrapText="1"/>
    </xf>
    <xf numFmtId="0" fontId="23" fillId="3" borderId="79" xfId="2" applyFont="1" applyFill="1" applyBorder="1" applyAlignment="1">
      <alignment horizontal="left" vertical="center"/>
    </xf>
    <xf numFmtId="0" fontId="23" fillId="3" borderId="49" xfId="2" applyFont="1" applyFill="1" applyBorder="1" applyAlignment="1">
      <alignment horizontal="left" vertical="center"/>
    </xf>
    <xf numFmtId="0" fontId="23" fillId="3" borderId="80" xfId="2" applyFont="1" applyFill="1" applyBorder="1" applyAlignment="1">
      <alignment horizontal="left" vertical="center"/>
    </xf>
    <xf numFmtId="0" fontId="0" fillId="0" borderId="81" xfId="0" applyBorder="1" applyAlignment="1">
      <alignment vertical="center" wrapText="1"/>
    </xf>
    <xf numFmtId="0" fontId="0" fillId="0" borderId="49" xfId="0" applyBorder="1" applyAlignment="1">
      <alignment vertical="center" wrapText="1"/>
    </xf>
    <xf numFmtId="0" fontId="0" fillId="0" borderId="82" xfId="0" applyBorder="1" applyAlignment="1">
      <alignment vertical="center" wrapText="1"/>
    </xf>
    <xf numFmtId="0" fontId="29" fillId="0" borderId="75" xfId="2" applyFont="1" applyFill="1" applyBorder="1" applyAlignment="1">
      <alignment horizontal="center" vertical="center"/>
    </xf>
    <xf numFmtId="0" fontId="0" fillId="0" borderId="75" xfId="0" applyBorder="1" applyAlignment="1">
      <alignment horizontal="center" vertical="center"/>
    </xf>
    <xf numFmtId="0" fontId="0" fillId="0" borderId="8" xfId="0" applyBorder="1" applyAlignment="1">
      <alignment horizontal="center" vertical="center"/>
    </xf>
    <xf numFmtId="0" fontId="23" fillId="0" borderId="75" xfId="2" applyFont="1" applyFill="1" applyBorder="1" applyAlignment="1">
      <alignment horizontal="center" vertical="center"/>
    </xf>
    <xf numFmtId="0" fontId="29" fillId="0" borderId="75" xfId="3" applyFont="1" applyFill="1" applyBorder="1" applyAlignment="1">
      <alignment horizontal="center" vertical="center"/>
    </xf>
    <xf numFmtId="0" fontId="29" fillId="0" borderId="78" xfId="3" applyFont="1" applyFill="1" applyBorder="1" applyAlignment="1">
      <alignment horizontal="center" vertical="center"/>
    </xf>
    <xf numFmtId="0" fontId="0" fillId="0" borderId="43" xfId="0" applyBorder="1" applyAlignment="1">
      <alignment horizontal="center" vertical="center"/>
    </xf>
    <xf numFmtId="0" fontId="0" fillId="0" borderId="4" xfId="0" applyBorder="1" applyAlignment="1">
      <alignment vertical="center" wrapText="1"/>
    </xf>
    <xf numFmtId="0" fontId="23" fillId="3" borderId="74" xfId="3" applyFont="1" applyFill="1" applyBorder="1" applyAlignment="1">
      <alignment horizontal="center" vertical="center"/>
    </xf>
    <xf numFmtId="0" fontId="23" fillId="3" borderId="75" xfId="3" applyFont="1" applyFill="1" applyBorder="1" applyAlignment="1">
      <alignment horizontal="center" vertical="center"/>
    </xf>
    <xf numFmtId="0" fontId="23" fillId="3" borderId="76" xfId="3" applyFont="1" applyFill="1" applyBorder="1" applyAlignment="1">
      <alignment horizontal="center" vertical="center"/>
    </xf>
    <xf numFmtId="0" fontId="23" fillId="3" borderId="42"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1" fillId="0" borderId="77" xfId="3" applyFont="1" applyFill="1" applyBorder="1" applyAlignment="1">
      <alignment horizontal="center" vertical="center"/>
    </xf>
    <xf numFmtId="0" fontId="21" fillId="0" borderId="75"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8" xfId="3" applyFont="1" applyFill="1" applyBorder="1" applyAlignment="1">
      <alignment horizontal="center" vertical="center"/>
    </xf>
    <xf numFmtId="0" fontId="23" fillId="3" borderId="77" xfId="2" applyFont="1" applyFill="1" applyBorder="1" applyAlignment="1">
      <alignment horizontal="center" vertical="center"/>
    </xf>
    <xf numFmtId="0" fontId="23" fillId="3" borderId="75" xfId="2" applyFont="1" applyFill="1" applyBorder="1" applyAlignment="1">
      <alignment horizontal="center" vertical="center"/>
    </xf>
    <xf numFmtId="0" fontId="23" fillId="3" borderId="76"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23" fillId="0" borderId="77" xfId="2" applyFont="1" applyFill="1" applyBorder="1" applyAlignment="1">
      <alignment horizontal="center" vertical="center" wrapText="1"/>
    </xf>
    <xf numFmtId="0" fontId="23" fillId="0" borderId="75" xfId="2"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9" fillId="0" borderId="75"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0" fillId="0" borderId="12" xfId="0" applyBorder="1" applyAlignment="1">
      <alignment vertical="center" wrapText="1"/>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5" fillId="0" borderId="6" xfId="3" applyNumberFormat="1" applyFont="1" applyFill="1" applyBorder="1" applyAlignment="1">
      <alignment horizontal="left" vertical="center" wrapText="1"/>
    </xf>
    <xf numFmtId="0" fontId="25" fillId="0" borderId="1" xfId="3" applyNumberFormat="1" applyFont="1" applyFill="1" applyBorder="1" applyAlignment="1">
      <alignment horizontal="left" vertical="center" wrapText="1"/>
    </xf>
    <xf numFmtId="0" fontId="25" fillId="0" borderId="5" xfId="3" applyNumberFormat="1" applyFont="1" applyFill="1" applyBorder="1" applyAlignment="1">
      <alignment horizontal="left" vertical="center" wrapText="1"/>
    </xf>
    <xf numFmtId="0" fontId="25" fillId="0" borderId="10" xfId="3" applyNumberFormat="1" applyFont="1" applyFill="1" applyBorder="1" applyAlignment="1">
      <alignment horizontal="left" vertical="center" wrapText="1"/>
    </xf>
    <xf numFmtId="0" fontId="25" fillId="0" borderId="8" xfId="3" applyNumberFormat="1" applyFont="1" applyFill="1" applyBorder="1" applyAlignment="1">
      <alignment horizontal="left" vertical="center" wrapText="1"/>
    </xf>
    <xf numFmtId="0" fontId="25" fillId="0" borderId="9" xfId="3" applyNumberFormat="1"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25" fillId="0" borderId="6" xfId="3" applyNumberFormat="1" applyFont="1" applyFill="1" applyBorder="1" applyAlignment="1">
      <alignment vertical="center" wrapText="1"/>
    </xf>
    <xf numFmtId="0" fontId="25" fillId="0" borderId="1" xfId="3" applyNumberFormat="1" applyFont="1" applyFill="1" applyBorder="1" applyAlignment="1">
      <alignment vertical="center" wrapText="1"/>
    </xf>
    <xf numFmtId="0" fontId="25" fillId="0" borderId="5" xfId="3" applyNumberFormat="1" applyFont="1" applyFill="1" applyBorder="1" applyAlignment="1">
      <alignment vertical="center" wrapText="1"/>
    </xf>
    <xf numFmtId="0" fontId="25" fillId="0" borderId="10" xfId="3" applyNumberFormat="1" applyFont="1" applyFill="1" applyBorder="1" applyAlignment="1">
      <alignment vertical="center" wrapText="1"/>
    </xf>
    <xf numFmtId="0" fontId="25" fillId="0" borderId="8" xfId="3" applyNumberFormat="1" applyFont="1" applyFill="1" applyBorder="1" applyAlignment="1">
      <alignment vertical="center" wrapText="1"/>
    </xf>
    <xf numFmtId="0" fontId="25" fillId="0" borderId="9" xfId="3" applyNumberFormat="1" applyFont="1" applyFill="1" applyBorder="1" applyAlignment="1">
      <alignment vertical="center" wrapText="1"/>
    </xf>
    <xf numFmtId="177" fontId="25" fillId="4" borderId="30" xfId="5" applyNumberFormat="1" applyFont="1" applyFill="1" applyBorder="1" applyAlignment="1">
      <alignment horizontal="right" vertical="center"/>
    </xf>
    <xf numFmtId="0" fontId="0" fillId="4" borderId="31" xfId="0" applyFill="1" applyBorder="1" applyAlignment="1">
      <alignment vertical="center"/>
    </xf>
    <xf numFmtId="0" fontId="0" fillId="4" borderId="32" xfId="0" applyFill="1" applyBorder="1" applyAlignment="1">
      <alignment vertical="center"/>
    </xf>
    <xf numFmtId="0" fontId="0" fillId="4" borderId="12" xfId="0" applyFill="1" applyBorder="1" applyAlignment="1">
      <alignment vertical="center"/>
    </xf>
    <xf numFmtId="0" fontId="0" fillId="4" borderId="0" xfId="0" applyFill="1" applyBorder="1" applyAlignment="1">
      <alignment vertical="center"/>
    </xf>
    <xf numFmtId="0" fontId="0" fillId="4" borderId="11" xfId="0" applyFill="1" applyBorder="1" applyAlignment="1">
      <alignment vertical="center"/>
    </xf>
    <xf numFmtId="0" fontId="0" fillId="4" borderId="10"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32"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24" fillId="0" borderId="101" xfId="3" applyFont="1" applyFill="1" applyBorder="1" applyAlignment="1">
      <alignment horizontal="left" vertical="center" wrapText="1"/>
    </xf>
    <xf numFmtId="0" fontId="0" fillId="0" borderId="102" xfId="0" applyBorder="1" applyAlignment="1">
      <alignment horizontal="left" vertical="center" wrapText="1"/>
    </xf>
    <xf numFmtId="0" fontId="0" fillId="0" borderId="103" xfId="0" applyBorder="1" applyAlignment="1">
      <alignment horizontal="left" vertical="center" wrapText="1"/>
    </xf>
    <xf numFmtId="0" fontId="0" fillId="0" borderId="104" xfId="0" applyBorder="1" applyAlignment="1">
      <alignment horizontal="left" vertical="center" wrapText="1"/>
    </xf>
    <xf numFmtId="0" fontId="0" fillId="0" borderId="105" xfId="0" applyBorder="1" applyAlignment="1">
      <alignment horizontal="left" vertical="center" wrapText="1"/>
    </xf>
    <xf numFmtId="0" fontId="0" fillId="0" borderId="106" xfId="0" applyBorder="1" applyAlignment="1">
      <alignment horizontal="left" vertical="center" wrapText="1"/>
    </xf>
    <xf numFmtId="0" fontId="0" fillId="0" borderId="107" xfId="0" applyBorder="1" applyAlignment="1">
      <alignment horizontal="left" vertical="center" wrapText="1"/>
    </xf>
    <xf numFmtId="0" fontId="0" fillId="0" borderId="108" xfId="0" applyBorder="1" applyAlignment="1">
      <alignment horizontal="left" vertical="center" wrapText="1"/>
    </xf>
    <xf numFmtId="0" fontId="0" fillId="0" borderId="109" xfId="0" applyBorder="1" applyAlignment="1">
      <alignment horizontal="left" vertical="center" wrapText="1"/>
    </xf>
    <xf numFmtId="0" fontId="24" fillId="4" borderId="30" xfId="3" applyFont="1" applyFill="1" applyBorder="1" applyAlignment="1">
      <alignment horizontal="left" vertical="center" wrapText="1"/>
    </xf>
    <xf numFmtId="0" fontId="0" fillId="4" borderId="31" xfId="0" applyFill="1" applyBorder="1" applyAlignment="1">
      <alignment horizontal="left" vertical="center" wrapText="1"/>
    </xf>
    <xf numFmtId="0" fontId="0" fillId="4" borderId="32" xfId="0" applyFill="1" applyBorder="1" applyAlignment="1">
      <alignment horizontal="left" vertical="center" wrapText="1"/>
    </xf>
    <xf numFmtId="0" fontId="0" fillId="4" borderId="12" xfId="0" applyFill="1" applyBorder="1" applyAlignment="1">
      <alignment horizontal="left" vertical="center" wrapText="1"/>
    </xf>
    <xf numFmtId="0" fontId="0" fillId="4" borderId="0" xfId="0" applyFill="1" applyBorder="1" applyAlignment="1">
      <alignment horizontal="left" vertical="center" wrapText="1"/>
    </xf>
    <xf numFmtId="0" fontId="0" fillId="4" borderId="11" xfId="0" applyFill="1" applyBorder="1" applyAlignment="1">
      <alignment horizontal="left" vertical="center" wrapText="1"/>
    </xf>
    <xf numFmtId="0" fontId="0" fillId="4" borderId="10"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178" fontId="25" fillId="0" borderId="54" xfId="5" applyNumberFormat="1" applyFont="1" applyFill="1" applyBorder="1" applyAlignment="1">
      <alignment horizontal="right" vertical="center"/>
    </xf>
    <xf numFmtId="178" fontId="25" fillId="0" borderId="53" xfId="5" applyNumberFormat="1" applyFont="1" applyFill="1" applyBorder="1" applyAlignment="1">
      <alignment horizontal="right" vertical="center"/>
    </xf>
    <xf numFmtId="178" fontId="25" fillId="0" borderId="55" xfId="5" applyNumberFormat="1" applyFont="1" applyFill="1" applyBorder="1" applyAlignment="1">
      <alignment horizontal="right" vertical="center"/>
    </xf>
    <xf numFmtId="178" fontId="25" fillId="0" borderId="56" xfId="5" applyNumberFormat="1" applyFont="1" applyFill="1" applyBorder="1" applyAlignment="1">
      <alignment horizontal="right" vertical="center"/>
    </xf>
    <xf numFmtId="178" fontId="25" fillId="0" borderId="32" xfId="5" applyNumberFormat="1" applyFont="1" applyFill="1" applyBorder="1" applyAlignment="1">
      <alignment horizontal="right" vertical="center"/>
    </xf>
    <xf numFmtId="178" fontId="25" fillId="0" borderId="86" xfId="5" applyNumberFormat="1" applyFont="1" applyFill="1" applyBorder="1" applyAlignment="1">
      <alignment horizontal="right" vertical="center"/>
    </xf>
    <xf numFmtId="178" fontId="25" fillId="0" borderId="9" xfId="5" applyNumberFormat="1" applyFont="1" applyFill="1" applyBorder="1" applyAlignment="1">
      <alignment horizontal="right" vertical="center"/>
    </xf>
    <xf numFmtId="178" fontId="25" fillId="0" borderId="23" xfId="5" applyNumberFormat="1" applyFont="1" applyFill="1" applyBorder="1" applyAlignment="1">
      <alignment horizontal="right" vertical="center"/>
    </xf>
    <xf numFmtId="0" fontId="23" fillId="2" borderId="35" xfId="3" applyFont="1" applyFill="1" applyBorder="1" applyAlignment="1">
      <alignment horizontal="center" vertical="center" wrapText="1"/>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178" fontId="31" fillId="0" borderId="86" xfId="0" applyNumberFormat="1" applyFont="1" applyBorder="1" applyAlignment="1">
      <alignment horizontal="right" vertical="center"/>
    </xf>
    <xf numFmtId="178" fontId="31" fillId="0" borderId="30" xfId="0" applyNumberFormat="1" applyFont="1" applyBorder="1" applyAlignment="1">
      <alignment horizontal="right" vertical="center"/>
    </xf>
    <xf numFmtId="178" fontId="31" fillId="0" borderId="23" xfId="0" applyNumberFormat="1" applyFont="1" applyBorder="1" applyAlignment="1">
      <alignment horizontal="right" vertical="center"/>
    </xf>
    <xf numFmtId="178" fontId="31" fillId="0" borderId="10" xfId="0" applyNumberFormat="1" applyFont="1" applyBorder="1" applyAlignment="1">
      <alignment horizontal="right"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83"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177" fontId="25" fillId="0" borderId="30" xfId="5" applyNumberFormat="1" applyFont="1" applyFill="1" applyBorder="1" applyAlignment="1">
      <alignment horizontal="left" vertical="center" wrapText="1"/>
    </xf>
    <xf numFmtId="177" fontId="25" fillId="0" borderId="31" xfId="5" applyNumberFormat="1" applyFont="1" applyFill="1" applyBorder="1" applyAlignment="1">
      <alignment horizontal="left" vertical="center"/>
    </xf>
    <xf numFmtId="177" fontId="25" fillId="0" borderId="32" xfId="5" applyNumberFormat="1" applyFont="1" applyFill="1" applyBorder="1" applyAlignment="1">
      <alignment horizontal="left" vertical="center"/>
    </xf>
    <xf numFmtId="177" fontId="25" fillId="0" borderId="12" xfId="5" applyNumberFormat="1" applyFont="1" applyFill="1" applyBorder="1" applyAlignment="1">
      <alignment horizontal="left" vertical="center"/>
    </xf>
    <xf numFmtId="177" fontId="25" fillId="0" borderId="0" xfId="5" applyNumberFormat="1" applyFont="1" applyFill="1" applyBorder="1" applyAlignment="1">
      <alignment horizontal="left" vertical="center"/>
    </xf>
    <xf numFmtId="177" fontId="25" fillId="0" borderId="11" xfId="5" applyNumberFormat="1" applyFont="1" applyFill="1" applyBorder="1" applyAlignment="1">
      <alignment horizontal="left" vertical="center"/>
    </xf>
    <xf numFmtId="177" fontId="25" fillId="0" borderId="10" xfId="5" applyNumberFormat="1" applyFont="1" applyFill="1" applyBorder="1" applyAlignment="1">
      <alignment horizontal="left" vertical="center"/>
    </xf>
    <xf numFmtId="177" fontId="25" fillId="0" borderId="8" xfId="5" applyNumberFormat="1" applyFont="1" applyFill="1" applyBorder="1" applyAlignment="1">
      <alignment horizontal="left" vertical="center"/>
    </xf>
    <xf numFmtId="177" fontId="25" fillId="0" borderId="9" xfId="5" applyNumberFormat="1" applyFont="1" applyFill="1" applyBorder="1" applyAlignment="1">
      <alignment horizontal="left" vertical="center"/>
    </xf>
    <xf numFmtId="177" fontId="25" fillId="0" borderId="6" xfId="5" applyNumberFormat="1" applyFont="1" applyFill="1" applyBorder="1" applyAlignment="1">
      <alignment horizontal="right" vertical="center"/>
    </xf>
    <xf numFmtId="0" fontId="0" fillId="0" borderId="1"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177" fontId="25" fillId="0" borderId="6" xfId="5" applyNumberFormat="1" applyFont="1" applyFill="1"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177" fontId="25" fillId="0" borderId="101" xfId="5" applyNumberFormat="1" applyFont="1" applyFill="1" applyBorder="1" applyAlignment="1">
      <alignment horizontal="righ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23" fillId="2" borderId="12"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1" fillId="0" borderId="12" xfId="3" applyFont="1" applyFill="1" applyBorder="1" applyAlignment="1">
      <alignment horizontal="center" vertical="center"/>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38" fontId="24" fillId="0" borderId="0" xfId="5" applyFont="1" applyFill="1" applyBorder="1" applyAlignment="1">
      <alignment horizontal="center" vertical="center"/>
    </xf>
    <xf numFmtId="178" fontId="25" fillId="0" borderId="52" xfId="5" applyNumberFormat="1" applyFont="1" applyFill="1" applyBorder="1" applyAlignment="1">
      <alignment horizontal="right" vertical="center"/>
    </xf>
    <xf numFmtId="178" fontId="25" fillId="0" borderId="12" xfId="5" applyNumberFormat="1" applyFont="1" applyFill="1" applyBorder="1" applyAlignment="1">
      <alignment horizontal="right" vertical="center"/>
    </xf>
    <xf numFmtId="178" fontId="25" fillId="0" borderId="0" xfId="5" applyNumberFormat="1" applyFont="1" applyFill="1" applyBorder="1" applyAlignment="1">
      <alignment horizontal="right" vertical="center"/>
    </xf>
    <xf numFmtId="178" fontId="25" fillId="0" borderId="11" xfId="5" applyNumberFormat="1" applyFont="1" applyFill="1" applyBorder="1" applyAlignment="1">
      <alignment horizontal="right" vertical="center"/>
    </xf>
    <xf numFmtId="178" fontId="25" fillId="0" borderId="57" xfId="5" applyNumberFormat="1" applyFont="1" applyFill="1" applyBorder="1" applyAlignment="1">
      <alignment horizontal="right" vertical="center"/>
    </xf>
    <xf numFmtId="178" fontId="25" fillId="0" borderId="58" xfId="5" applyNumberFormat="1" applyFont="1" applyFill="1" applyBorder="1" applyAlignment="1">
      <alignment horizontal="right" vertical="center"/>
    </xf>
    <xf numFmtId="178" fontId="25" fillId="0" borderId="59" xfId="5" applyNumberFormat="1" applyFont="1" applyFill="1" applyBorder="1" applyAlignment="1">
      <alignment horizontal="right" vertical="center"/>
    </xf>
    <xf numFmtId="0" fontId="23" fillId="2" borderId="47"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57" xfId="3" applyFont="1" applyFill="1" applyBorder="1" applyAlignment="1">
      <alignment horizontal="center" vertical="center"/>
    </xf>
    <xf numFmtId="0" fontId="23" fillId="2" borderId="58" xfId="3" applyFont="1" applyFill="1" applyBorder="1" applyAlignment="1">
      <alignment horizontal="center" vertical="center"/>
    </xf>
    <xf numFmtId="0" fontId="23" fillId="2" borderId="5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0" fontId="21" fillId="2" borderId="24" xfId="3" applyFont="1" applyFill="1" applyBorder="1" applyAlignment="1">
      <alignment horizontal="center" vertical="center" textRotation="255" wrapText="1"/>
    </xf>
    <xf numFmtId="0" fontId="23" fillId="0" borderId="6"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12" xfId="3" applyFont="1" applyFill="1" applyBorder="1" applyAlignment="1">
      <alignment horizontal="left" vertical="center" shrinkToFit="1"/>
    </xf>
    <xf numFmtId="178" fontId="25" fillId="0" borderId="89" xfId="5" applyNumberFormat="1" applyFont="1" applyFill="1" applyBorder="1" applyAlignment="1">
      <alignment horizontal="right" vertical="center"/>
    </xf>
    <xf numFmtId="178" fontId="25" fillId="0" borderId="99" xfId="5" applyNumberFormat="1" applyFont="1" applyFill="1" applyBorder="1" applyAlignment="1">
      <alignment horizontal="righ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0" borderId="50" xfId="3" applyFont="1" applyFill="1" applyBorder="1" applyAlignment="1">
      <alignment vertical="center" wrapText="1"/>
    </xf>
    <xf numFmtId="0" fontId="23" fillId="0" borderId="51" xfId="3" applyFont="1" applyFill="1" applyBorder="1" applyAlignment="1">
      <alignment vertical="center" wrapText="1"/>
    </xf>
    <xf numFmtId="178" fontId="25" fillId="0" borderId="87" xfId="5" applyNumberFormat="1" applyFont="1" applyFill="1" applyBorder="1" applyAlignment="1">
      <alignment horizontal="right" vertical="center"/>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177" fontId="25" fillId="0" borderId="30" xfId="5" applyNumberFormat="1" applyFont="1" applyFill="1" applyBorder="1" applyAlignment="1">
      <alignment horizontal="right" vertical="center"/>
    </xf>
    <xf numFmtId="177" fontId="25" fillId="0" borderId="31" xfId="5" applyNumberFormat="1" applyFont="1" applyFill="1" applyBorder="1" applyAlignment="1">
      <alignment horizontal="right" vertical="center"/>
    </xf>
    <xf numFmtId="177" fontId="25" fillId="0" borderId="32"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10"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0" fontId="23" fillId="0" borderId="52" xfId="3" applyFont="1" applyFill="1" applyBorder="1" applyAlignment="1">
      <alignment vertical="center" wrapText="1"/>
    </xf>
    <xf numFmtId="0" fontId="23" fillId="0" borderId="53" xfId="3" applyFont="1" applyFill="1" applyBorder="1" applyAlignment="1">
      <alignment vertical="center" wrapText="1"/>
    </xf>
    <xf numFmtId="0" fontId="23" fillId="0" borderId="60" xfId="3" applyFont="1" applyFill="1" applyBorder="1" applyAlignment="1">
      <alignment vertical="center" wrapText="1"/>
    </xf>
    <xf numFmtId="0" fontId="23" fillId="0" borderId="61" xfId="3" applyFont="1" applyFill="1" applyBorder="1" applyAlignment="1">
      <alignment vertical="center" wrapText="1"/>
    </xf>
    <xf numFmtId="178" fontId="25" fillId="2" borderId="46" xfId="5" applyNumberFormat="1" applyFont="1" applyFill="1" applyBorder="1" applyAlignment="1">
      <alignment horizontal="right" vertical="center"/>
    </xf>
    <xf numFmtId="178" fontId="25" fillId="2" borderId="31" xfId="5" applyNumberFormat="1" applyFont="1" applyFill="1" applyBorder="1" applyAlignment="1">
      <alignment horizontal="right" vertical="center"/>
    </xf>
    <xf numFmtId="178" fontId="25" fillId="2" borderId="32" xfId="5" applyNumberFormat="1" applyFont="1" applyFill="1" applyBorder="1" applyAlignment="1">
      <alignment horizontal="right" vertical="center"/>
    </xf>
    <xf numFmtId="178" fontId="25" fillId="2" borderId="42" xfId="5" applyNumberFormat="1" applyFont="1" applyFill="1" applyBorder="1" applyAlignment="1">
      <alignment horizontal="right" vertical="center"/>
    </xf>
    <xf numFmtId="178" fontId="25" fillId="2" borderId="8" xfId="5" applyNumberFormat="1" applyFont="1" applyFill="1" applyBorder="1" applyAlignment="1">
      <alignment horizontal="right" vertical="center"/>
    </xf>
    <xf numFmtId="178" fontId="25" fillId="2" borderId="9" xfId="5" applyNumberFormat="1" applyFont="1" applyFill="1" applyBorder="1" applyAlignment="1">
      <alignment horizontal="right" vertical="center"/>
    </xf>
    <xf numFmtId="178" fontId="25" fillId="2" borderId="30" xfId="5" applyNumberFormat="1" applyFont="1" applyFill="1" applyBorder="1" applyAlignment="1">
      <alignment horizontal="right" vertical="center"/>
    </xf>
    <xf numFmtId="178" fontId="25" fillId="2" borderId="10" xfId="5" applyNumberFormat="1" applyFont="1" applyFill="1" applyBorder="1" applyAlignment="1">
      <alignment horizontal="right" vertical="center"/>
    </xf>
    <xf numFmtId="178" fontId="25" fillId="2" borderId="48" xfId="5" applyNumberFormat="1" applyFont="1" applyFill="1" applyBorder="1" applyAlignment="1">
      <alignment horizontal="right" vertical="center"/>
    </xf>
    <xf numFmtId="178" fontId="25" fillId="2" borderId="43" xfId="5" applyNumberFormat="1" applyFont="1" applyFill="1" applyBorder="1" applyAlignment="1">
      <alignment horizontal="right" vertical="center"/>
    </xf>
    <xf numFmtId="178" fontId="25" fillId="0" borderId="40" xfId="5" applyNumberFormat="1" applyFont="1" applyFill="1" applyBorder="1" applyAlignment="1">
      <alignment horizontal="right" vertical="center"/>
    </xf>
    <xf numFmtId="178" fontId="25" fillId="0" borderId="73" xfId="5" applyNumberFormat="1" applyFont="1" applyFill="1" applyBorder="1" applyAlignment="1">
      <alignment horizontal="right" vertical="center"/>
    </xf>
    <xf numFmtId="178" fontId="25" fillId="0" borderId="27" xfId="5" applyNumberFormat="1" applyFont="1" applyFill="1" applyBorder="1" applyAlignment="1">
      <alignment horizontal="right" vertical="center"/>
    </xf>
    <xf numFmtId="178" fontId="25" fillId="0" borderId="28" xfId="5" applyNumberFormat="1" applyFont="1" applyFill="1" applyBorder="1" applyAlignment="1">
      <alignment horizontal="right" vertical="center"/>
    </xf>
    <xf numFmtId="178" fontId="31" fillId="0" borderId="31" xfId="0" applyNumberFormat="1" applyFont="1" applyBorder="1" applyAlignment="1">
      <alignment horizontal="right" vertical="center"/>
    </xf>
    <xf numFmtId="178" fontId="31" fillId="0" borderId="48" xfId="0" applyNumberFormat="1" applyFont="1" applyBorder="1" applyAlignment="1">
      <alignment horizontal="right" vertical="center"/>
    </xf>
    <xf numFmtId="178" fontId="31" fillId="0" borderId="8" xfId="0" applyNumberFormat="1" applyFont="1" applyBorder="1" applyAlignment="1">
      <alignment horizontal="right" vertical="center"/>
    </xf>
    <xf numFmtId="178" fontId="31" fillId="0" borderId="43" xfId="0" applyNumberFormat="1" applyFont="1" applyBorder="1" applyAlignment="1">
      <alignment horizontal="righ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19" xfId="3" applyFont="1" applyFill="1" applyBorder="1" applyAlignment="1">
      <alignment vertical="center" wrapText="1"/>
    </xf>
    <xf numFmtId="0" fontId="23" fillId="0" borderId="20" xfId="3" applyFont="1" applyFill="1" applyBorder="1" applyAlignment="1">
      <alignment vertical="center" wrapText="1"/>
    </xf>
    <xf numFmtId="178" fontId="25" fillId="0" borderId="97" xfId="5" applyNumberFormat="1" applyFont="1" applyFill="1" applyBorder="1" applyAlignment="1">
      <alignment horizontal="right" vertical="center"/>
    </xf>
    <xf numFmtId="178" fontId="25" fillId="0" borderId="91" xfId="5" applyNumberFormat="1" applyFont="1" applyFill="1" applyBorder="1" applyAlignment="1">
      <alignment horizontal="right" vertical="center"/>
    </xf>
    <xf numFmtId="178" fontId="25" fillId="0" borderId="41" xfId="5" applyNumberFormat="1" applyFont="1" applyFill="1" applyBorder="1" applyAlignment="1">
      <alignment horizontal="right" vertical="center"/>
    </xf>
    <xf numFmtId="178" fontId="25" fillId="0" borderId="62" xfId="5" applyNumberFormat="1" applyFont="1" applyFill="1" applyBorder="1" applyAlignment="1">
      <alignment horizontal="right" vertical="center"/>
    </xf>
    <xf numFmtId="178" fontId="25" fillId="0" borderId="20" xfId="5" applyNumberFormat="1" applyFont="1" applyFill="1" applyBorder="1" applyAlignment="1">
      <alignment horizontal="right" vertical="center"/>
    </xf>
    <xf numFmtId="178" fontId="25" fillId="0" borderId="63" xfId="5" applyNumberFormat="1" applyFont="1" applyFill="1" applyBorder="1" applyAlignment="1">
      <alignment horizontal="right" vertical="center"/>
    </xf>
    <xf numFmtId="178" fontId="25" fillId="0" borderId="21" xfId="5" applyNumberFormat="1" applyFont="1" applyFill="1" applyBorder="1" applyAlignment="1">
      <alignment horizontal="right" vertical="center"/>
    </xf>
    <xf numFmtId="178" fontId="25" fillId="0" borderId="19" xfId="5" applyNumberFormat="1" applyFont="1" applyFill="1" applyBorder="1" applyAlignment="1">
      <alignment horizontal="right" vertical="center"/>
    </xf>
    <xf numFmtId="178" fontId="31" fillId="0" borderId="89" xfId="0" applyNumberFormat="1" applyFont="1" applyBorder="1" applyAlignment="1">
      <alignment horizontal="right" vertical="center"/>
    </xf>
    <xf numFmtId="178" fontId="31" fillId="0" borderId="90" xfId="0" applyNumberFormat="1" applyFont="1" applyBorder="1" applyAlignment="1">
      <alignment horizontal="right" vertical="center"/>
    </xf>
    <xf numFmtId="178" fontId="31" fillId="0" borderId="99" xfId="0" applyNumberFormat="1" applyFont="1" applyBorder="1" applyAlignment="1">
      <alignment horizontal="right" vertical="center"/>
    </xf>
    <xf numFmtId="178" fontId="31" fillId="0" borderId="100" xfId="0" applyNumberFormat="1" applyFont="1" applyBorder="1" applyAlignment="1">
      <alignment horizontal="right" vertical="center"/>
    </xf>
    <xf numFmtId="178" fontId="31" fillId="0" borderId="97" xfId="0" applyNumberFormat="1" applyFont="1" applyBorder="1" applyAlignment="1">
      <alignment horizontal="right" vertical="center"/>
    </xf>
    <xf numFmtId="178" fontId="31" fillId="0" borderId="98" xfId="0" applyNumberFormat="1" applyFont="1" applyBorder="1" applyAlignment="1">
      <alignment horizontal="right" vertical="center"/>
    </xf>
    <xf numFmtId="178" fontId="31" fillId="0" borderId="91" xfId="0" applyNumberFormat="1" applyFont="1" applyBorder="1" applyAlignment="1">
      <alignment horizontal="right" vertical="center"/>
    </xf>
    <xf numFmtId="178" fontId="31" fillId="0" borderId="92" xfId="0" applyNumberFormat="1" applyFont="1" applyBorder="1" applyAlignment="1">
      <alignment horizontal="right" vertical="center"/>
    </xf>
    <xf numFmtId="0" fontId="23" fillId="0" borderId="24" xfId="3" applyFont="1" applyFill="1" applyBorder="1" applyAlignment="1">
      <alignment horizontal="center" vertical="center" textRotation="255"/>
    </xf>
    <xf numFmtId="178" fontId="25" fillId="0" borderId="84" xfId="5" applyNumberFormat="1" applyFont="1" applyFill="1" applyBorder="1" applyAlignment="1">
      <alignment horizontal="right" vertical="center"/>
    </xf>
    <xf numFmtId="178" fontId="31" fillId="0" borderId="87" xfId="0" applyNumberFormat="1" applyFont="1" applyBorder="1" applyAlignment="1">
      <alignment horizontal="right" vertical="center"/>
    </xf>
    <xf numFmtId="178" fontId="31" fillId="0" borderId="88" xfId="0" applyNumberFormat="1" applyFont="1" applyBorder="1" applyAlignment="1">
      <alignment horizontal="right" vertical="center"/>
    </xf>
    <xf numFmtId="178" fontId="25" fillId="0" borderId="93" xfId="5" applyNumberFormat="1" applyFont="1" applyFill="1" applyBorder="1" applyAlignment="1">
      <alignment horizontal="right" vertical="center"/>
    </xf>
    <xf numFmtId="178" fontId="25" fillId="0" borderId="94" xfId="5" applyNumberFormat="1" applyFont="1" applyFill="1" applyBorder="1" applyAlignment="1">
      <alignment horizontal="right" vertical="center"/>
    </xf>
    <xf numFmtId="178" fontId="25" fillId="0" borderId="95" xfId="5" applyNumberFormat="1" applyFont="1" applyFill="1" applyBorder="1" applyAlignment="1">
      <alignment horizontal="right" vertical="center"/>
    </xf>
    <xf numFmtId="178" fontId="25" fillId="0" borderId="96" xfId="5" applyNumberFormat="1" applyFont="1" applyFill="1" applyBorder="1" applyAlignment="1">
      <alignment horizontal="right" vertical="center"/>
    </xf>
    <xf numFmtId="178" fontId="25" fillId="0" borderId="85" xfId="5" applyNumberFormat="1" applyFont="1" applyFill="1" applyBorder="1" applyAlignment="1">
      <alignment horizontal="right" vertical="center"/>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3" fillId="3" borderId="70" xfId="3" applyFont="1" applyFill="1" applyBorder="1" applyAlignment="1">
      <alignment horizontal="right" vertical="center" shrinkToFit="1"/>
    </xf>
    <xf numFmtId="0" fontId="23" fillId="3" borderId="71" xfId="3" applyFont="1" applyFill="1" applyBorder="1" applyAlignment="1">
      <alignment horizontal="right" vertical="center" shrinkToFit="1"/>
    </xf>
    <xf numFmtId="0" fontId="23" fillId="3" borderId="72" xfId="3" applyFont="1" applyFill="1" applyBorder="1" applyAlignment="1">
      <alignment horizontal="right" vertical="center" shrinkToFit="1"/>
    </xf>
    <xf numFmtId="176" fontId="29" fillId="3" borderId="70" xfId="3" applyNumberFormat="1" applyFont="1" applyFill="1" applyBorder="1" applyAlignment="1">
      <alignment horizontal="right" vertical="center" wrapText="1"/>
    </xf>
    <xf numFmtId="176" fontId="29" fillId="3" borderId="71" xfId="3" applyNumberFormat="1" applyFont="1" applyFill="1" applyBorder="1" applyAlignment="1">
      <alignment horizontal="right" vertical="center" wrapText="1"/>
    </xf>
    <xf numFmtId="176" fontId="29" fillId="3" borderId="72" xfId="3" applyNumberFormat="1" applyFont="1" applyFill="1" applyBorder="1" applyAlignment="1">
      <alignment horizontal="right" vertical="center" wrapText="1"/>
    </xf>
    <xf numFmtId="0" fontId="0" fillId="0" borderId="71" xfId="0" applyBorder="1" applyAlignment="1">
      <alignment horizontal="right" vertical="center" wrapText="1"/>
    </xf>
    <xf numFmtId="0" fontId="0" fillId="0" borderId="72" xfId="0" applyBorder="1" applyAlignment="1">
      <alignment horizontal="right" vertical="center" wrapText="1"/>
    </xf>
    <xf numFmtId="176" fontId="29" fillId="0" borderId="67" xfId="3" applyNumberFormat="1" applyFont="1" applyFill="1" applyBorder="1" applyAlignment="1">
      <alignment horizontal="right" vertical="center" wrapText="1"/>
    </xf>
    <xf numFmtId="176" fontId="29" fillId="0" borderId="68" xfId="3" applyNumberFormat="1" applyFont="1" applyFill="1" applyBorder="1" applyAlignment="1">
      <alignment horizontal="right" vertical="center" wrapText="1"/>
    </xf>
    <xf numFmtId="176" fontId="29" fillId="0" borderId="69" xfId="3" applyNumberFormat="1" applyFont="1" applyFill="1" applyBorder="1" applyAlignment="1">
      <alignment horizontal="right" vertical="center" wrapText="1"/>
    </xf>
    <xf numFmtId="0" fontId="0" fillId="0" borderId="68" xfId="0" applyBorder="1" applyAlignment="1">
      <alignment horizontal="right" vertical="center" wrapText="1"/>
    </xf>
    <xf numFmtId="0" fontId="0" fillId="0" borderId="69" xfId="0" applyBorder="1" applyAlignment="1">
      <alignment horizontal="right" vertical="center" wrapText="1"/>
    </xf>
    <xf numFmtId="176" fontId="29" fillId="0" borderId="67" xfId="3" applyNumberFormat="1" applyFont="1" applyFill="1" applyBorder="1" applyAlignment="1">
      <alignment vertical="center"/>
    </xf>
    <xf numFmtId="176" fontId="29" fillId="0" borderId="68" xfId="3" applyNumberFormat="1" applyFont="1" applyFill="1" applyBorder="1" applyAlignment="1">
      <alignment vertical="center"/>
    </xf>
    <xf numFmtId="176" fontId="29" fillId="0" borderId="69" xfId="3" applyNumberFormat="1" applyFont="1" applyFill="1" applyBorder="1" applyAlignment="1">
      <alignment vertical="center"/>
    </xf>
    <xf numFmtId="38" fontId="29" fillId="0" borderId="65" xfId="5" applyFont="1" applyFill="1" applyBorder="1" applyAlignment="1">
      <alignment horizontal="right" vertical="center" shrinkToFit="1"/>
    </xf>
    <xf numFmtId="0" fontId="29" fillId="0" borderId="65" xfId="3" applyFont="1" applyFill="1" applyBorder="1" applyAlignment="1">
      <alignment horizontal="left" vertical="center" shrinkToFit="1"/>
    </xf>
    <xf numFmtId="176" fontId="29" fillId="0" borderId="64" xfId="3" applyNumberFormat="1" applyFont="1" applyFill="1" applyBorder="1" applyAlignment="1">
      <alignment horizontal="right" vertical="center" wrapText="1"/>
    </xf>
    <xf numFmtId="176" fontId="29" fillId="0" borderId="65" xfId="3" applyNumberFormat="1" applyFont="1" applyFill="1" applyBorder="1" applyAlignment="1">
      <alignment horizontal="right" vertical="center" wrapText="1"/>
    </xf>
    <xf numFmtId="176" fontId="29" fillId="0" borderId="66" xfId="3" applyNumberFormat="1" applyFont="1" applyFill="1" applyBorder="1" applyAlignment="1">
      <alignment horizontal="right" vertical="center" wrapText="1"/>
    </xf>
    <xf numFmtId="0" fontId="29" fillId="0" borderId="67" xfId="3" applyFont="1" applyFill="1" applyBorder="1" applyAlignment="1">
      <alignment horizontal="left" vertical="center" shrinkToFit="1"/>
    </xf>
    <xf numFmtId="0" fontId="29" fillId="0" borderId="68" xfId="3" applyFont="1" applyFill="1" applyBorder="1" applyAlignment="1">
      <alignment horizontal="left" vertical="center" shrinkToFit="1"/>
    </xf>
    <xf numFmtId="0" fontId="0" fillId="0" borderId="68" xfId="0" applyBorder="1" applyAlignment="1">
      <alignment horizontal="left" vertical="center" shrinkToFit="1"/>
    </xf>
    <xf numFmtId="0" fontId="0" fillId="0" borderId="69" xfId="0" applyBorder="1" applyAlignment="1">
      <alignment horizontal="left" vertical="center" shrinkToFit="1"/>
    </xf>
    <xf numFmtId="0" fontId="29" fillId="0" borderId="69" xfId="3" applyFont="1" applyFill="1" applyBorder="1" applyAlignment="1">
      <alignment horizontal="left" vertical="center" shrinkToFit="1"/>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0" fontId="0" fillId="0" borderId="5" xfId="0"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0" fontId="29" fillId="0" borderId="1" xfId="3" applyFont="1" applyFill="1" applyBorder="1" applyAlignment="1">
      <alignment horizontal="left" vertical="center"/>
    </xf>
    <xf numFmtId="0" fontId="29" fillId="0" borderId="8" xfId="3" applyFont="1" applyFill="1" applyBorder="1" applyAlignment="1">
      <alignment horizontal="left" vertical="center"/>
    </xf>
    <xf numFmtId="0" fontId="23" fillId="2" borderId="6" xfId="3" applyFont="1" applyFill="1" applyBorder="1" applyAlignment="1">
      <alignment horizontal="center" vertical="center" wrapText="1"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3" fillId="2" borderId="6" xfId="3" applyFont="1" applyFill="1"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176" fontId="29" fillId="0" borderId="67" xfId="3" applyNumberFormat="1" applyFont="1" applyFill="1" applyBorder="1" applyAlignment="1">
      <alignment vertical="center" wrapText="1"/>
    </xf>
    <xf numFmtId="176" fontId="29" fillId="0" borderId="68" xfId="3" applyNumberFormat="1" applyFont="1" applyFill="1" applyBorder="1" applyAlignment="1">
      <alignment vertical="center" wrapText="1"/>
    </xf>
    <xf numFmtId="176" fontId="29" fillId="0" borderId="69" xfId="3" applyNumberFormat="1" applyFont="1" applyFill="1" applyBorder="1" applyAlignment="1">
      <alignment vertical="center" wrapText="1"/>
    </xf>
    <xf numFmtId="176" fontId="29" fillId="0" borderId="12" xfId="3" applyNumberFormat="1" applyFont="1" applyFill="1" applyBorder="1" applyAlignment="1">
      <alignment horizontal="right" vertical="center" wrapText="1"/>
    </xf>
    <xf numFmtId="176" fontId="29" fillId="0" borderId="0" xfId="3" applyNumberFormat="1" applyFont="1" applyFill="1" applyBorder="1" applyAlignment="1">
      <alignment horizontal="right" vertical="center" wrapText="1"/>
    </xf>
    <xf numFmtId="176" fontId="29" fillId="0" borderId="11" xfId="3" applyNumberFormat="1" applyFont="1" applyFill="1" applyBorder="1" applyAlignment="1">
      <alignment horizontal="right" vertical="center" wrapText="1"/>
    </xf>
    <xf numFmtId="0" fontId="37" fillId="0" borderId="0" xfId="21" applyFont="1" applyFill="1" applyAlignment="1" applyProtection="1">
      <alignment horizontal="left" vertical="center"/>
      <protection locked="0"/>
    </xf>
    <xf numFmtId="0" fontId="37" fillId="0" borderId="0" xfId="22" applyFont="1" applyFill="1" applyAlignment="1" applyProtection="1">
      <alignment vertical="center" shrinkToFit="1"/>
      <protection locked="0"/>
    </xf>
    <xf numFmtId="0" fontId="29" fillId="0" borderId="8" xfId="19" applyFont="1" applyFill="1" applyBorder="1" applyAlignment="1">
      <alignment vertical="center"/>
    </xf>
    <xf numFmtId="0" fontId="0" fillId="0" borderId="8" xfId="0" applyBorder="1" applyAlignment="1">
      <alignment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21" fillId="0" borderId="3" xfId="19" applyFont="1" applyFill="1" applyBorder="1" applyAlignment="1">
      <alignment horizontal="center" vertical="center" shrinkToFit="1"/>
    </xf>
    <xf numFmtId="0" fontId="0" fillId="0" borderId="3" xfId="0" applyBorder="1" applyAlignment="1">
      <alignment horizontal="center" vertical="center" shrinkToFit="1"/>
    </xf>
    <xf numFmtId="0" fontId="21" fillId="0" borderId="3" xfId="19" applyFont="1" applyFill="1" applyBorder="1" applyAlignment="1">
      <alignment vertical="center"/>
    </xf>
    <xf numFmtId="0" fontId="0" fillId="0" borderId="3" xfId="0" applyBorder="1" applyAlignment="1">
      <alignment vertical="center"/>
    </xf>
    <xf numFmtId="0" fontId="23" fillId="2" borderId="6" xfId="19" applyFont="1" applyFill="1" applyBorder="1" applyAlignment="1">
      <alignment horizontal="center" vertical="center"/>
    </xf>
    <xf numFmtId="0" fontId="23" fillId="2" borderId="1" xfId="19" applyFont="1" applyFill="1" applyBorder="1" applyAlignment="1">
      <alignment horizontal="center" vertical="center"/>
    </xf>
    <xf numFmtId="0" fontId="23" fillId="2" borderId="5" xfId="19" applyFont="1" applyFill="1" applyBorder="1" applyAlignment="1">
      <alignment horizontal="center" vertical="center"/>
    </xf>
    <xf numFmtId="0" fontId="23" fillId="2" borderId="12" xfId="19" applyFont="1" applyFill="1" applyBorder="1" applyAlignment="1">
      <alignment horizontal="center" vertical="center"/>
    </xf>
    <xf numFmtId="0" fontId="23" fillId="2" borderId="0" xfId="19" applyFont="1" applyFill="1" applyBorder="1" applyAlignment="1">
      <alignment horizontal="center" vertical="center"/>
    </xf>
    <xf numFmtId="0" fontId="23" fillId="2" borderId="11" xfId="19" applyFont="1" applyFill="1" applyBorder="1" applyAlignment="1">
      <alignment horizontal="center" vertical="center"/>
    </xf>
    <xf numFmtId="0" fontId="23" fillId="2" borderId="10" xfId="19" applyFont="1" applyFill="1" applyBorder="1" applyAlignment="1">
      <alignment horizontal="center" vertical="center"/>
    </xf>
    <xf numFmtId="0" fontId="23" fillId="2" borderId="8" xfId="19" applyFont="1" applyFill="1" applyBorder="1" applyAlignment="1">
      <alignment horizontal="center" vertical="center"/>
    </xf>
    <xf numFmtId="0" fontId="23" fillId="2" borderId="9" xfId="19" applyFont="1" applyFill="1" applyBorder="1" applyAlignment="1">
      <alignment horizontal="center" vertical="center"/>
    </xf>
    <xf numFmtId="0" fontId="21" fillId="0" borderId="12" xfId="19" applyFont="1" applyFill="1" applyBorder="1" applyAlignment="1">
      <alignment horizontal="center" vertical="center"/>
    </xf>
    <xf numFmtId="0" fontId="21" fillId="0" borderId="0" xfId="19" applyFont="1" applyFill="1" applyBorder="1" applyAlignment="1">
      <alignment horizontal="center" vertical="center"/>
    </xf>
    <xf numFmtId="176" fontId="29" fillId="0" borderId="6" xfId="19" applyNumberFormat="1" applyFont="1" applyFill="1" applyBorder="1" applyAlignment="1">
      <alignment vertical="center"/>
    </xf>
    <xf numFmtId="176" fontId="29" fillId="0" borderId="1" xfId="19" applyNumberFormat="1" applyFont="1" applyFill="1" applyBorder="1" applyAlignment="1">
      <alignment vertical="center"/>
    </xf>
    <xf numFmtId="176" fontId="29" fillId="0" borderId="5" xfId="19" applyNumberFormat="1" applyFont="1" applyFill="1" applyBorder="1" applyAlignment="1">
      <alignment vertical="center"/>
    </xf>
    <xf numFmtId="38" fontId="29" fillId="0" borderId="65" xfId="20" applyFont="1" applyFill="1" applyBorder="1" applyAlignment="1">
      <alignment horizontal="right" vertical="center" shrinkToFit="1"/>
    </xf>
    <xf numFmtId="0" fontId="29" fillId="0" borderId="65" xfId="19" applyFont="1" applyFill="1" applyBorder="1" applyAlignment="1">
      <alignment horizontal="left" vertical="center" shrinkToFit="1"/>
    </xf>
    <xf numFmtId="176" fontId="29" fillId="0" borderId="64" xfId="19" applyNumberFormat="1" applyFont="1" applyFill="1" applyBorder="1" applyAlignment="1">
      <alignment horizontal="right" vertical="center" wrapText="1"/>
    </xf>
    <xf numFmtId="176" fontId="29" fillId="0" borderId="65" xfId="19" applyNumberFormat="1" applyFont="1" applyFill="1" applyBorder="1" applyAlignment="1">
      <alignment horizontal="right" vertical="center" wrapText="1"/>
    </xf>
    <xf numFmtId="176" fontId="29" fillId="0" borderId="66" xfId="19" applyNumberFormat="1" applyFont="1" applyFill="1" applyBorder="1" applyAlignment="1">
      <alignment horizontal="right" vertical="center" wrapText="1"/>
    </xf>
    <xf numFmtId="0" fontId="18" fillId="0" borderId="65" xfId="23" applyBorder="1" applyAlignment="1">
      <alignment horizontal="right" vertical="center" wrapText="1"/>
    </xf>
    <xf numFmtId="0" fontId="18" fillId="0" borderId="66" xfId="23" applyBorder="1" applyAlignment="1">
      <alignment horizontal="right" vertical="center" wrapText="1"/>
    </xf>
    <xf numFmtId="0" fontId="29" fillId="0" borderId="6" xfId="19" applyFont="1" applyFill="1" applyBorder="1" applyAlignment="1">
      <alignment horizontal="left" vertical="center" shrinkToFit="1"/>
    </xf>
    <xf numFmtId="0" fontId="29" fillId="0" borderId="1" xfId="19" applyFont="1" applyFill="1" applyBorder="1" applyAlignment="1">
      <alignment horizontal="left" vertical="center" shrinkToFit="1"/>
    </xf>
    <xf numFmtId="0" fontId="18" fillId="0" borderId="1" xfId="23" applyBorder="1" applyAlignment="1">
      <alignment horizontal="left" vertical="center"/>
    </xf>
    <xf numFmtId="0" fontId="29" fillId="0" borderId="1" xfId="19" applyFont="1" applyFill="1" applyBorder="1" applyAlignment="1">
      <alignment horizontal="left" vertical="center"/>
    </xf>
    <xf numFmtId="0" fontId="18" fillId="0" borderId="5" xfId="23" applyBorder="1" applyAlignment="1">
      <alignment horizontal="left" vertical="center"/>
    </xf>
    <xf numFmtId="176" fontId="29" fillId="0" borderId="6" xfId="19" applyNumberFormat="1" applyFont="1" applyFill="1" applyBorder="1" applyAlignment="1">
      <alignment vertical="center" wrapText="1"/>
    </xf>
    <xf numFmtId="176" fontId="29" fillId="0" borderId="1" xfId="19" applyNumberFormat="1" applyFont="1" applyFill="1" applyBorder="1" applyAlignment="1">
      <alignment vertical="center" wrapText="1"/>
    </xf>
    <xf numFmtId="176" fontId="29" fillId="0" borderId="5" xfId="19" applyNumberFormat="1" applyFont="1" applyFill="1" applyBorder="1" applyAlignment="1">
      <alignment vertical="center" wrapText="1"/>
    </xf>
    <xf numFmtId="0" fontId="18" fillId="0" borderId="1" xfId="23" applyBorder="1" applyAlignment="1">
      <alignment vertical="center" wrapText="1"/>
    </xf>
    <xf numFmtId="0" fontId="18" fillId="0" borderId="5" xfId="23" applyBorder="1" applyAlignment="1">
      <alignment vertical="center" wrapText="1"/>
    </xf>
    <xf numFmtId="176" fontId="21" fillId="0" borderId="12" xfId="19" applyNumberFormat="1" applyFont="1" applyFill="1" applyBorder="1" applyAlignment="1">
      <alignment horizontal="right" vertical="center"/>
    </xf>
    <xf numFmtId="176" fontId="21" fillId="0" borderId="0" xfId="19" applyNumberFormat="1" applyFont="1" applyFill="1" applyBorder="1" applyAlignment="1">
      <alignment horizontal="right" vertical="center"/>
    </xf>
    <xf numFmtId="0" fontId="29" fillId="0" borderId="67" xfId="19" applyFont="1" applyFill="1" applyBorder="1" applyAlignment="1">
      <alignment horizontal="left" vertical="center" shrinkToFit="1"/>
    </xf>
    <xf numFmtId="0" fontId="29" fillId="0" borderId="68" xfId="19" applyFont="1" applyFill="1" applyBorder="1" applyAlignment="1">
      <alignment horizontal="left" vertical="center" shrinkToFit="1"/>
    </xf>
    <xf numFmtId="0" fontId="29" fillId="0" borderId="69" xfId="19" applyFont="1" applyFill="1" applyBorder="1" applyAlignment="1">
      <alignment horizontal="left" vertical="center" shrinkToFit="1"/>
    </xf>
    <xf numFmtId="176" fontId="29" fillId="0" borderId="67" xfId="19" applyNumberFormat="1" applyFont="1" applyFill="1" applyBorder="1" applyAlignment="1">
      <alignment horizontal="right" vertical="center" wrapText="1"/>
    </xf>
    <xf numFmtId="176" fontId="29" fillId="0" borderId="68" xfId="19" applyNumberFormat="1" applyFont="1" applyFill="1" applyBorder="1" applyAlignment="1">
      <alignment horizontal="right" vertical="center" wrapText="1"/>
    </xf>
    <xf numFmtId="176" fontId="29" fillId="0" borderId="69" xfId="19" applyNumberFormat="1" applyFont="1" applyFill="1" applyBorder="1" applyAlignment="1">
      <alignment horizontal="right" vertical="center" wrapText="1"/>
    </xf>
    <xf numFmtId="0" fontId="18" fillId="0" borderId="68" xfId="23" applyBorder="1" applyAlignment="1">
      <alignment horizontal="right" vertical="center" wrapText="1"/>
    </xf>
    <xf numFmtId="0" fontId="18" fillId="0" borderId="69" xfId="23" applyBorder="1" applyAlignment="1">
      <alignment horizontal="right" vertical="center" wrapText="1"/>
    </xf>
    <xf numFmtId="176" fontId="29" fillId="0" borderId="67" xfId="19" applyNumberFormat="1" applyFont="1" applyFill="1" applyBorder="1" applyAlignment="1">
      <alignment vertical="center"/>
    </xf>
    <xf numFmtId="176" fontId="29" fillId="0" borderId="68" xfId="19" applyNumberFormat="1" applyFont="1" applyFill="1" applyBorder="1" applyAlignment="1">
      <alignment vertical="center"/>
    </xf>
    <xf numFmtId="176" fontId="29" fillId="0" borderId="69" xfId="19" applyNumberFormat="1" applyFont="1" applyFill="1" applyBorder="1" applyAlignment="1">
      <alignment vertical="center"/>
    </xf>
    <xf numFmtId="0" fontId="18" fillId="0" borderId="68" xfId="23" applyBorder="1" applyAlignment="1">
      <alignment horizontal="left" vertical="center" shrinkToFit="1"/>
    </xf>
    <xf numFmtId="0" fontId="18" fillId="0" borderId="69" xfId="23" applyBorder="1" applyAlignment="1">
      <alignment horizontal="left" vertical="center" shrinkToFit="1"/>
    </xf>
    <xf numFmtId="176" fontId="29" fillId="0" borderId="67" xfId="19" applyNumberFormat="1" applyFont="1" applyFill="1" applyBorder="1" applyAlignment="1">
      <alignment vertical="center" wrapText="1"/>
    </xf>
    <xf numFmtId="176" fontId="29" fillId="0" borderId="68" xfId="19" applyNumberFormat="1" applyFont="1" applyFill="1" applyBorder="1" applyAlignment="1">
      <alignment vertical="center" wrapText="1"/>
    </xf>
    <xf numFmtId="176" fontId="29" fillId="0" borderId="69" xfId="19" applyNumberFormat="1" applyFont="1" applyFill="1" applyBorder="1" applyAlignment="1">
      <alignment vertical="center" wrapText="1"/>
    </xf>
    <xf numFmtId="0" fontId="23" fillId="3" borderId="70" xfId="19" applyFont="1" applyFill="1" applyBorder="1" applyAlignment="1">
      <alignment horizontal="right" vertical="center" shrinkToFit="1"/>
    </xf>
    <xf numFmtId="0" fontId="23" fillId="3" borderId="71" xfId="19" applyFont="1" applyFill="1" applyBorder="1" applyAlignment="1">
      <alignment horizontal="right" vertical="center" shrinkToFit="1"/>
    </xf>
    <xf numFmtId="0" fontId="23" fillId="3" borderId="72" xfId="19" applyFont="1" applyFill="1" applyBorder="1" applyAlignment="1">
      <alignment horizontal="right" vertical="center" shrinkToFit="1"/>
    </xf>
    <xf numFmtId="176" fontId="29" fillId="3" borderId="70" xfId="19" applyNumberFormat="1" applyFont="1" applyFill="1" applyBorder="1" applyAlignment="1">
      <alignment horizontal="right" vertical="center" wrapText="1"/>
    </xf>
    <xf numFmtId="176" fontId="29" fillId="3" borderId="71" xfId="19" applyNumberFormat="1" applyFont="1" applyFill="1" applyBorder="1" applyAlignment="1">
      <alignment horizontal="right" vertical="center" wrapText="1"/>
    </xf>
    <xf numFmtId="176" fontId="29" fillId="3" borderId="72" xfId="19" applyNumberFormat="1" applyFont="1" applyFill="1" applyBorder="1" applyAlignment="1">
      <alignment horizontal="right" vertical="center" wrapText="1"/>
    </xf>
    <xf numFmtId="0" fontId="23" fillId="2" borderId="117" xfId="19" applyFont="1" applyFill="1" applyBorder="1" applyAlignment="1">
      <alignment horizontal="center" vertical="center" wrapText="1"/>
    </xf>
    <xf numFmtId="0" fontId="23" fillId="2" borderId="118" xfId="19" applyFont="1" applyFill="1" applyBorder="1" applyAlignment="1">
      <alignment horizontal="center" vertical="center" wrapText="1"/>
    </xf>
    <xf numFmtId="0" fontId="23" fillId="2" borderId="119" xfId="19" applyFont="1" applyFill="1" applyBorder="1" applyAlignment="1">
      <alignment horizontal="center" vertical="center" wrapText="1"/>
    </xf>
    <xf numFmtId="0" fontId="23" fillId="2" borderId="120" xfId="19" applyFont="1" applyFill="1" applyBorder="1" applyAlignment="1">
      <alignment horizontal="center" vertical="center" wrapText="1"/>
    </xf>
    <xf numFmtId="0" fontId="23" fillId="2" borderId="121" xfId="19" applyFont="1" applyFill="1" applyBorder="1" applyAlignment="1">
      <alignment horizontal="center" vertical="center" wrapText="1"/>
    </xf>
    <xf numFmtId="0" fontId="23" fillId="2" borderId="122" xfId="19" applyFont="1" applyFill="1" applyBorder="1" applyAlignment="1">
      <alignment horizontal="center" vertical="center" wrapText="1"/>
    </xf>
    <xf numFmtId="0" fontId="23" fillId="2" borderId="70" xfId="19" applyFont="1" applyFill="1" applyBorder="1" applyAlignment="1">
      <alignment horizontal="center" vertical="center" wrapText="1"/>
    </xf>
    <xf numFmtId="0" fontId="23" fillId="2" borderId="71" xfId="19" applyFont="1" applyFill="1" applyBorder="1" applyAlignment="1">
      <alignment horizontal="center" vertical="center" wrapText="1"/>
    </xf>
    <xf numFmtId="0" fontId="23" fillId="2" borderId="72" xfId="19" applyFont="1" applyFill="1" applyBorder="1" applyAlignment="1">
      <alignment horizontal="center" vertical="center" wrapText="1"/>
    </xf>
    <xf numFmtId="0" fontId="29" fillId="0" borderId="8" xfId="19" applyFont="1" applyFill="1" applyBorder="1" applyAlignment="1">
      <alignment horizontal="left" vertical="center"/>
    </xf>
    <xf numFmtId="0" fontId="21" fillId="0" borderId="64" xfId="19" applyFont="1" applyFill="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21" fillId="0" borderId="120" xfId="19" applyFont="1" applyFill="1" applyBorder="1" applyAlignment="1">
      <alignment vertical="center"/>
    </xf>
    <xf numFmtId="0" fontId="39" fillId="6" borderId="7" xfId="25" applyFont="1" applyFill="1" applyBorder="1" applyAlignment="1">
      <alignment horizontal="center" vertical="center"/>
    </xf>
    <xf numFmtId="0" fontId="42" fillId="6" borderId="7" xfId="26" applyFont="1" applyFill="1" applyBorder="1" applyAlignment="1">
      <alignment horizontal="center" vertical="center"/>
    </xf>
    <xf numFmtId="176" fontId="21" fillId="3" borderId="70" xfId="19" applyNumberFormat="1" applyFont="1" applyFill="1" applyBorder="1" applyAlignment="1">
      <alignment horizontal="right" vertical="center"/>
    </xf>
    <xf numFmtId="0" fontId="0" fillId="3" borderId="71" xfId="0" applyFill="1" applyBorder="1" applyAlignment="1">
      <alignment vertical="center"/>
    </xf>
    <xf numFmtId="0" fontId="0" fillId="3" borderId="72" xfId="0" applyFill="1" applyBorder="1" applyAlignment="1">
      <alignment vertical="center"/>
    </xf>
    <xf numFmtId="0" fontId="37" fillId="0" borderId="0" xfId="22" applyFont="1" applyFill="1" applyAlignment="1" applyProtection="1">
      <alignment horizontal="left" vertical="center" shrinkToFit="1"/>
      <protection locked="0"/>
    </xf>
    <xf numFmtId="0" fontId="40" fillId="5" borderId="4" xfId="25" applyFont="1" applyFill="1" applyBorder="1" applyAlignment="1">
      <alignment horizontal="center" vertical="center"/>
    </xf>
    <xf numFmtId="0" fontId="40" fillId="5" borderId="3" xfId="25" applyFont="1" applyFill="1" applyBorder="1" applyAlignment="1">
      <alignment horizontal="center" vertical="center"/>
    </xf>
    <xf numFmtId="0" fontId="40" fillId="5" borderId="2" xfId="25" applyFont="1" applyFill="1" applyBorder="1" applyAlignment="1">
      <alignment horizontal="center" vertical="center"/>
    </xf>
    <xf numFmtId="176" fontId="42" fillId="0" borderId="4" xfId="26" applyNumberFormat="1" applyFont="1" applyBorder="1" applyAlignment="1">
      <alignment vertical="center" shrinkToFit="1"/>
    </xf>
    <xf numFmtId="176" fontId="0" fillId="0" borderId="3" xfId="0" applyNumberFormat="1" applyBorder="1" applyAlignment="1">
      <alignment vertical="center" shrinkToFit="1"/>
    </xf>
    <xf numFmtId="176" fontId="0" fillId="0" borderId="2" xfId="0" applyNumberFormat="1" applyBorder="1" applyAlignment="1">
      <alignment vertical="center" shrinkToFit="1"/>
    </xf>
    <xf numFmtId="0" fontId="32" fillId="0" borderId="8" xfId="25" applyFont="1" applyBorder="1" applyAlignment="1">
      <alignment horizontal="center" vertical="center"/>
    </xf>
    <xf numFmtId="0" fontId="32" fillId="0" borderId="8" xfId="25" applyFont="1" applyBorder="1" applyAlignment="1">
      <alignment vertical="center"/>
    </xf>
    <xf numFmtId="0" fontId="42" fillId="7" borderId="8" xfId="26" applyFont="1" applyFill="1" applyBorder="1" applyAlignment="1">
      <alignment horizontal="right" vertical="center"/>
    </xf>
    <xf numFmtId="0" fontId="42" fillId="7" borderId="8" xfId="26" applyFont="1" applyFill="1" applyBorder="1" applyAlignment="1">
      <alignment horizontal="center" vertical="center"/>
    </xf>
    <xf numFmtId="0" fontId="42" fillId="7" borderId="8" xfId="26" applyFont="1" applyFill="1" applyBorder="1" applyAlignment="1">
      <alignment vertical="center"/>
    </xf>
    <xf numFmtId="0" fontId="32" fillId="0" borderId="0" xfId="25" applyFont="1" applyBorder="1" applyAlignment="1">
      <alignment vertical="top" wrapText="1"/>
    </xf>
    <xf numFmtId="0" fontId="41" fillId="0" borderId="0" xfId="26" applyBorder="1" applyAlignment="1">
      <alignment vertical="top" wrapText="1"/>
    </xf>
    <xf numFmtId="0" fontId="0" fillId="0" borderId="0" xfId="0" applyAlignment="1">
      <alignment vertical="center" wrapText="1"/>
    </xf>
    <xf numFmtId="0" fontId="40" fillId="0" borderId="7" xfId="25" applyFont="1" applyBorder="1" applyAlignment="1">
      <alignment vertical="center" wrapText="1"/>
    </xf>
    <xf numFmtId="0" fontId="42" fillId="0" borderId="7" xfId="26" applyFont="1" applyBorder="1" applyAlignment="1">
      <alignment vertical="center"/>
    </xf>
    <xf numFmtId="179" fontId="40" fillId="0" borderId="7" xfId="25" applyNumberFormat="1" applyFont="1" applyBorder="1" applyAlignment="1">
      <alignment vertical="center"/>
    </xf>
    <xf numFmtId="179" fontId="42" fillId="0" borderId="7" xfId="26" applyNumberFormat="1" applyFont="1" applyBorder="1" applyAlignment="1">
      <alignment vertical="center"/>
    </xf>
    <xf numFmtId="176" fontId="40" fillId="0" borderId="4" xfId="25" applyNumberFormat="1" applyFont="1" applyBorder="1" applyAlignment="1">
      <alignment vertical="center"/>
    </xf>
    <xf numFmtId="176" fontId="42" fillId="0" borderId="3" xfId="26" applyNumberFormat="1" applyFont="1" applyBorder="1" applyAlignment="1">
      <alignment vertical="center"/>
    </xf>
    <xf numFmtId="0" fontId="0" fillId="0" borderId="2" xfId="0" applyBorder="1" applyAlignment="1">
      <alignment vertical="center"/>
    </xf>
    <xf numFmtId="176" fontId="40" fillId="0" borderId="7" xfId="25" applyNumberFormat="1" applyFont="1" applyBorder="1" applyAlignment="1">
      <alignment vertical="center"/>
    </xf>
    <xf numFmtId="176" fontId="42" fillId="0" borderId="7" xfId="26" applyNumberFormat="1" applyFont="1" applyBorder="1" applyAlignment="1">
      <alignment vertical="center"/>
    </xf>
    <xf numFmtId="0" fontId="40" fillId="0" borderId="6" xfId="25" applyFont="1" applyBorder="1" applyAlignment="1">
      <alignment vertical="center" wrapText="1"/>
    </xf>
    <xf numFmtId="0" fontId="0" fillId="0" borderId="10" xfId="0" applyBorder="1" applyAlignment="1">
      <alignment vertical="center"/>
    </xf>
    <xf numFmtId="176" fontId="40" fillId="0" borderId="6" xfId="25" applyNumberFormat="1" applyFont="1" applyBorder="1" applyAlignment="1">
      <alignment vertical="center"/>
    </xf>
    <xf numFmtId="176" fontId="42" fillId="0" borderId="1" xfId="26" applyNumberFormat="1" applyFont="1" applyBorder="1" applyAlignment="1">
      <alignment vertical="center"/>
    </xf>
    <xf numFmtId="0" fontId="0" fillId="0" borderId="9" xfId="0" applyBorder="1" applyAlignment="1">
      <alignment vertical="center"/>
    </xf>
    <xf numFmtId="0" fontId="44" fillId="0" borderId="47" xfId="27" applyFont="1" applyBorder="1" applyAlignment="1">
      <alignment vertical="center"/>
    </xf>
    <xf numFmtId="0" fontId="44" fillId="0" borderId="4" xfId="27" applyFont="1" applyBorder="1" applyAlignment="1">
      <alignment vertical="center"/>
    </xf>
    <xf numFmtId="0" fontId="44" fillId="0" borderId="0" xfId="27" applyFont="1" applyBorder="1" applyAlignment="1">
      <alignment horizontal="left" vertical="center"/>
    </xf>
    <xf numFmtId="0" fontId="44" fillId="3" borderId="74" xfId="27" applyFont="1" applyFill="1" applyBorder="1" applyAlignment="1">
      <alignment horizontal="center" vertical="center"/>
    </xf>
    <xf numFmtId="0" fontId="44" fillId="3" borderId="75" xfId="27" applyFont="1" applyFill="1" applyBorder="1" applyAlignment="1">
      <alignment horizontal="center" vertical="center"/>
    </xf>
    <xf numFmtId="0" fontId="44" fillId="3" borderId="78" xfId="27" applyFont="1" applyFill="1" applyBorder="1" applyAlignment="1">
      <alignment horizontal="center" vertical="center"/>
    </xf>
    <xf numFmtId="0" fontId="44" fillId="3" borderId="110" xfId="27" applyFont="1" applyFill="1" applyBorder="1" applyAlignment="1">
      <alignment horizontal="center" vertical="center"/>
    </xf>
    <xf numFmtId="0" fontId="44" fillId="3" borderId="3" xfId="27" applyFont="1" applyFill="1" applyBorder="1" applyAlignment="1">
      <alignment horizontal="center" vertical="center"/>
    </xf>
    <xf numFmtId="0" fontId="44" fillId="0" borderId="124" xfId="27" applyFont="1" applyBorder="1" applyAlignment="1">
      <alignment vertical="center"/>
    </xf>
    <xf numFmtId="0" fontId="44" fillId="0" borderId="6" xfId="27" applyFont="1" applyBorder="1" applyAlignment="1">
      <alignment vertical="center"/>
    </xf>
    <xf numFmtId="0" fontId="44" fillId="3" borderId="126" xfId="27" applyFont="1" applyFill="1" applyBorder="1" applyAlignment="1">
      <alignment horizontal="center" vertical="center"/>
    </xf>
    <xf numFmtId="0" fontId="44" fillId="3" borderId="127" xfId="27" applyFont="1" applyFill="1" applyBorder="1" applyAlignment="1">
      <alignment horizontal="center" vertical="center"/>
    </xf>
    <xf numFmtId="0" fontId="44" fillId="0" borderId="49" xfId="27" applyFont="1" applyBorder="1" applyAlignment="1">
      <alignment vertical="center"/>
    </xf>
    <xf numFmtId="0" fontId="21" fillId="2" borderId="7" xfId="0" applyFont="1" applyFill="1" applyBorder="1" applyAlignment="1">
      <alignment horizontal="center"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1" fillId="2" borderId="7" xfId="0" applyFont="1" applyFill="1" applyBorder="1" applyAlignment="1">
      <alignment horizontal="center" vertical="center" wrapText="1"/>
    </xf>
    <xf numFmtId="0" fontId="21" fillId="2" borderId="13" xfId="0" applyFont="1" applyFill="1" applyBorder="1" applyAlignment="1">
      <alignment horizontal="center"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33" fillId="0" borderId="16" xfId="0" applyFont="1" applyFill="1" applyBorder="1" applyAlignment="1">
      <alignment horizontal="left" vertical="center"/>
    </xf>
    <xf numFmtId="0" fontId="33" fillId="0" borderId="17" xfId="0" applyFont="1" applyFill="1" applyBorder="1" applyAlignment="1">
      <alignment horizontal="left" vertical="center"/>
    </xf>
    <xf numFmtId="0" fontId="33" fillId="0" borderId="18" xfId="0" applyFont="1" applyFill="1" applyBorder="1" applyAlignment="1">
      <alignment horizontal="left" vertical="center"/>
    </xf>
    <xf numFmtId="0" fontId="21" fillId="2" borderId="22" xfId="0" applyFont="1" applyFill="1" applyBorder="1" applyAlignment="1">
      <alignment horizontal="center" vertical="center"/>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cellXfs>
  <cellStyles count="29">
    <cellStyle name="桁区切り" xfId="5" builtinId="6"/>
    <cellStyle name="桁区切り 2" xfId="20" xr:uid="{00000000-0005-0000-0000-000001000000}"/>
    <cellStyle name="標準" xfId="0" builtinId="0"/>
    <cellStyle name="標準 10" xfId="14" xr:uid="{00000000-0005-0000-0000-000003000000}"/>
    <cellStyle name="標準 11" xfId="16" xr:uid="{00000000-0005-0000-0000-000004000000}"/>
    <cellStyle name="標準 11 2" xfId="17" xr:uid="{00000000-0005-0000-0000-000005000000}"/>
    <cellStyle name="標準 12" xfId="26" xr:uid="{00000000-0005-0000-0000-000006000000}"/>
    <cellStyle name="標準 2" xfId="1" xr:uid="{00000000-0005-0000-0000-000007000000}"/>
    <cellStyle name="標準 2 2" xfId="23" xr:uid="{00000000-0005-0000-0000-000008000000}"/>
    <cellStyle name="標準 3" xfId="2" xr:uid="{00000000-0005-0000-0000-000009000000}"/>
    <cellStyle name="標準 3 2" xfId="10" xr:uid="{00000000-0005-0000-0000-00000A000000}"/>
    <cellStyle name="標準 4" xfId="3" xr:uid="{00000000-0005-0000-0000-00000B000000}"/>
    <cellStyle name="標準 4 2" xfId="11" xr:uid="{00000000-0005-0000-0000-00000C000000}"/>
    <cellStyle name="標準 4 2 2" xfId="24" xr:uid="{00000000-0005-0000-0000-00000D000000}"/>
    <cellStyle name="標準 4 3" xfId="18" xr:uid="{00000000-0005-0000-0000-00000E000000}"/>
    <cellStyle name="標準 4 3 2" xfId="21" xr:uid="{00000000-0005-0000-0000-00000F000000}"/>
    <cellStyle name="標準 4 3 2 2" xfId="22" xr:uid="{00000000-0005-0000-0000-000010000000}"/>
    <cellStyle name="標準 4 3 2 2 2 2" xfId="28" xr:uid="{00000000-0005-0000-0000-000011000000}"/>
    <cellStyle name="標準 4 4" xfId="19" xr:uid="{00000000-0005-0000-0000-000012000000}"/>
    <cellStyle name="標準 5" xfId="4" xr:uid="{00000000-0005-0000-0000-000013000000}"/>
    <cellStyle name="標準 6" xfId="6" xr:uid="{00000000-0005-0000-0000-000014000000}"/>
    <cellStyle name="標準 6 2" xfId="9" xr:uid="{00000000-0005-0000-0000-000015000000}"/>
    <cellStyle name="標準 7" xfId="7" xr:uid="{00000000-0005-0000-0000-000016000000}"/>
    <cellStyle name="標準 8" xfId="8" xr:uid="{00000000-0005-0000-0000-000017000000}"/>
    <cellStyle name="標準 8 2" xfId="15" xr:uid="{00000000-0005-0000-0000-000018000000}"/>
    <cellStyle name="標準 9" xfId="12" xr:uid="{00000000-0005-0000-0000-000019000000}"/>
    <cellStyle name="標準 9 2" xfId="13" xr:uid="{00000000-0005-0000-0000-00001A000000}"/>
    <cellStyle name="標準 9 3" xfId="25" xr:uid="{00000000-0005-0000-0000-00001B000000}"/>
    <cellStyle name="標準 9 3 2 2" xfId="27" xr:uid="{00000000-0005-0000-0000-00001C000000}"/>
  </cellStyles>
  <dxfs count="3">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696199" y="11595846"/>
          <a:ext cx="1015813" cy="238686"/>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様式６－１</a:t>
          </a:r>
        </a:p>
      </xdr:txBody>
    </xdr:sp>
    <xdr:clientData/>
  </xdr:twoCellAnchor>
  <mc:AlternateContent xmlns:mc="http://schemas.openxmlformats.org/markup-compatibility/2006">
    <mc:Choice xmlns:a14="http://schemas.microsoft.com/office/drawing/2010/main" Requires="a14">
      <xdr:twoCellAnchor>
        <xdr:from>
          <xdr:col>24</xdr:col>
          <xdr:colOff>91440</xdr:colOff>
          <xdr:row>6</xdr:row>
          <xdr:rowOff>25400</xdr:rowOff>
        </xdr:from>
        <xdr:to>
          <xdr:col>37</xdr:col>
          <xdr:colOff>165946</xdr:colOff>
          <xdr:row>9</xdr:row>
          <xdr:rowOff>189654</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434965" y="1654175"/>
              <a:ext cx="2922481" cy="792904"/>
              <a:chOff x="4350173" y="1676400"/>
              <a:chExt cx="2606036" cy="799252"/>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4358639" y="1676400"/>
                <a:ext cx="983827" cy="2963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劇場・音楽堂</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4363720" y="1963419"/>
                <a:ext cx="1241213" cy="237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文化会館・文化ホール</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4350173" y="2235199"/>
                <a:ext cx="1017693" cy="2404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能楽堂・演芸場</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5879250" y="1682327"/>
                <a:ext cx="1076959" cy="2573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ライブハウス・クラブ</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5883486" y="1979507"/>
                <a:ext cx="779780" cy="1794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映画館</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5864860" y="2209800"/>
                <a:ext cx="844127" cy="2421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複合施設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71119</xdr:colOff>
          <xdr:row>6</xdr:row>
          <xdr:rowOff>98214</xdr:rowOff>
        </xdr:from>
        <xdr:to>
          <xdr:col>20</xdr:col>
          <xdr:colOff>152398</xdr:colOff>
          <xdr:row>9</xdr:row>
          <xdr:rowOff>93134</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2347594" y="1726989"/>
              <a:ext cx="2272029" cy="623570"/>
              <a:chOff x="1908388" y="1723815"/>
              <a:chExt cx="2028610" cy="629921"/>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1908388" y="1723815"/>
                <a:ext cx="631614" cy="2912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2868507" y="1752600"/>
                <a:ext cx="1043092"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公立(都道府県)</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1910080" y="2074335"/>
                <a:ext cx="485987" cy="267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2861731" y="2092961"/>
                <a:ext cx="1075267" cy="260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公立（市町村）</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123825</xdr:colOff>
      <xdr:row>0</xdr:row>
      <xdr:rowOff>91169</xdr:rowOff>
    </xdr:from>
    <xdr:to>
      <xdr:col>39</xdr:col>
      <xdr:colOff>177053</xdr:colOff>
      <xdr:row>1</xdr:row>
      <xdr:rowOff>19051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924675" y="91169"/>
          <a:ext cx="1053353" cy="30888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様式６－２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127000</xdr:colOff>
      <xdr:row>0</xdr:row>
      <xdr:rowOff>85725</xdr:rowOff>
    </xdr:from>
    <xdr:to>
      <xdr:col>39</xdr:col>
      <xdr:colOff>116402</xdr:colOff>
      <xdr:row>2</xdr:row>
      <xdr:rowOff>33337</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8223250" y="85725"/>
          <a:ext cx="1206485" cy="28627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様式６－３</a:t>
          </a:r>
        </a:p>
      </xdr:txBody>
    </xdr:sp>
    <xdr:clientData/>
  </xdr:twoCellAnchor>
  <xdr:twoCellAnchor>
    <xdr:from>
      <xdr:col>13</xdr:col>
      <xdr:colOff>55388</xdr:colOff>
      <xdr:row>22</xdr:row>
      <xdr:rowOff>214313</xdr:rowOff>
    </xdr:from>
    <xdr:to>
      <xdr:col>15</xdr:col>
      <xdr:colOff>15010</xdr:colOff>
      <xdr:row>23</xdr:row>
      <xdr:rowOff>0</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71</xdr:row>
      <xdr:rowOff>214313</xdr:rowOff>
    </xdr:from>
    <xdr:to>
      <xdr:col>15</xdr:col>
      <xdr:colOff>15010</xdr:colOff>
      <xdr:row>72</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655713" y="4919663"/>
          <a:ext cx="3596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56</xdr:row>
      <xdr:rowOff>214313</xdr:rowOff>
    </xdr:from>
    <xdr:to>
      <xdr:col>15</xdr:col>
      <xdr:colOff>15010</xdr:colOff>
      <xdr:row>57</xdr:row>
      <xdr:rowOff>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2841451" y="17621251"/>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88</xdr:row>
      <xdr:rowOff>214313</xdr:rowOff>
    </xdr:from>
    <xdr:to>
      <xdr:col>15</xdr:col>
      <xdr:colOff>15010</xdr:colOff>
      <xdr:row>89</xdr:row>
      <xdr:rowOff>0</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2841451" y="1793081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178586</xdr:colOff>
      <xdr:row>0</xdr:row>
      <xdr:rowOff>145257</xdr:rowOff>
    </xdr:from>
    <xdr:to>
      <xdr:col>42</xdr:col>
      <xdr:colOff>94977</xdr:colOff>
      <xdr:row>2</xdr:row>
      <xdr:rowOff>92869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284361" y="145257"/>
          <a:ext cx="1011766"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様式６－４</a:t>
          </a:r>
        </a:p>
      </xdr:txBody>
    </xdr:sp>
    <xdr:clientData/>
  </xdr:twoCellAnchor>
  <xdr:twoCellAnchor>
    <xdr:from>
      <xdr:col>13</xdr:col>
      <xdr:colOff>55388</xdr:colOff>
      <xdr:row>34</xdr:row>
      <xdr:rowOff>214313</xdr:rowOff>
    </xdr:from>
    <xdr:to>
      <xdr:col>15</xdr:col>
      <xdr:colOff>15010</xdr:colOff>
      <xdr:row>35</xdr:row>
      <xdr:rowOff>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03363" y="4443413"/>
          <a:ext cx="3977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68</xdr:row>
      <xdr:rowOff>214313</xdr:rowOff>
    </xdr:from>
    <xdr:to>
      <xdr:col>15</xdr:col>
      <xdr:colOff>15010</xdr:colOff>
      <xdr:row>69</xdr:row>
      <xdr:rowOff>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903363" y="8739188"/>
          <a:ext cx="3977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77</xdr:row>
          <xdr:rowOff>66675</xdr:rowOff>
        </xdr:from>
        <xdr:to>
          <xdr:col>12</xdr:col>
          <xdr:colOff>85725</xdr:colOff>
          <xdr:row>77</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77</xdr:row>
          <xdr:rowOff>323850</xdr:rowOff>
        </xdr:from>
        <xdr:to>
          <xdr:col>11</xdr:col>
          <xdr:colOff>200025</xdr:colOff>
          <xdr:row>77</xdr:row>
          <xdr:rowOff>485775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77</xdr:row>
          <xdr:rowOff>66675</xdr:rowOff>
        </xdr:from>
        <xdr:to>
          <xdr:col>34</xdr:col>
          <xdr:colOff>85725</xdr:colOff>
          <xdr:row>77</xdr:row>
          <xdr:rowOff>266700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77</xdr:row>
          <xdr:rowOff>323850</xdr:rowOff>
        </xdr:from>
        <xdr:to>
          <xdr:col>33</xdr:col>
          <xdr:colOff>200025</xdr:colOff>
          <xdr:row>77</xdr:row>
          <xdr:rowOff>485775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532912</xdr:colOff>
      <xdr:row>0</xdr:row>
      <xdr:rowOff>65223</xdr:rowOff>
    </xdr:from>
    <xdr:to>
      <xdr:col>9</xdr:col>
      <xdr:colOff>712215</xdr:colOff>
      <xdr:row>1</xdr:row>
      <xdr:rowOff>149090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409837" y="65223"/>
          <a:ext cx="1065128" cy="23626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様式６－５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BC48"/>
  <sheetViews>
    <sheetView view="pageBreakPreview" zoomScale="90" zoomScaleNormal="100" zoomScaleSheetLayoutView="90" zoomScalePageLayoutView="70" workbookViewId="0">
      <selection activeCell="C1" sqref="C1"/>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2" spans="1:41" ht="13.5" customHeight="1">
      <c r="A2" s="2" t="s">
        <v>89</v>
      </c>
    </row>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72" t="s">
        <v>95</v>
      </c>
      <c r="AE5" s="172"/>
      <c r="AF5" s="172"/>
      <c r="AG5" s="172"/>
      <c r="AH5" s="172"/>
      <c r="AI5" s="172"/>
      <c r="AJ5" s="172"/>
      <c r="AK5" s="172"/>
      <c r="AL5" s="172"/>
      <c r="AM5" s="172"/>
      <c r="AN5" s="172"/>
    </row>
    <row r="6" spans="1:41" ht="13.5" customHeight="1">
      <c r="X6" s="174"/>
      <c r="Y6" s="174"/>
      <c r="Z6" s="4"/>
      <c r="AA6" s="4"/>
      <c r="AB6" s="65"/>
      <c r="AD6" s="179" t="s">
        <v>46</v>
      </c>
      <c r="AE6" s="177"/>
      <c r="AF6" s="166"/>
      <c r="AG6" s="166"/>
      <c r="AH6" s="21" t="s">
        <v>0</v>
      </c>
      <c r="AI6" s="178"/>
      <c r="AJ6" s="178"/>
      <c r="AK6" s="19" t="s">
        <v>25</v>
      </c>
      <c r="AL6" s="177"/>
      <c r="AM6" s="177"/>
      <c r="AN6" s="19" t="s">
        <v>13</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0"/>
      <c r="AJ8" s="20"/>
      <c r="AK8" s="20"/>
      <c r="AL8" s="20"/>
      <c r="AM8" s="20"/>
    </row>
    <row r="9" spans="1:41" ht="13.5" customHeight="1">
      <c r="U9" s="5"/>
      <c r="V9" s="8"/>
      <c r="W9" s="8"/>
    </row>
    <row r="10" spans="1:41">
      <c r="S10" s="172" t="s">
        <v>87</v>
      </c>
      <c r="T10" s="172"/>
      <c r="U10" s="172"/>
      <c r="V10" s="172"/>
      <c r="W10" s="63"/>
      <c r="X10" s="173"/>
      <c r="Y10" s="173"/>
      <c r="Z10" s="173"/>
      <c r="AA10" s="173"/>
      <c r="AB10" s="173"/>
      <c r="AC10" s="173"/>
      <c r="AD10" s="173"/>
      <c r="AE10" s="173"/>
      <c r="AF10" s="173"/>
      <c r="AG10" s="173"/>
      <c r="AH10" s="173"/>
      <c r="AI10" s="173"/>
      <c r="AJ10" s="173"/>
      <c r="AK10" s="173"/>
      <c r="AL10" s="173"/>
      <c r="AM10" s="173"/>
      <c r="AN10" s="173"/>
      <c r="AO10" s="18"/>
    </row>
    <row r="11" spans="1:41" ht="13.5" customHeight="1">
      <c r="S11" s="172" t="s">
        <v>88</v>
      </c>
      <c r="T11" s="172"/>
      <c r="U11" s="172"/>
      <c r="V11" s="172"/>
      <c r="W11" s="63"/>
      <c r="X11" s="173" t="s">
        <v>96</v>
      </c>
      <c r="Y11" s="173"/>
      <c r="Z11" s="173"/>
      <c r="AA11" s="173"/>
      <c r="AB11" s="173"/>
      <c r="AC11" s="173"/>
      <c r="AD11" s="173"/>
      <c r="AE11" s="173"/>
      <c r="AF11" s="173"/>
      <c r="AG11" s="173"/>
      <c r="AH11" s="173"/>
      <c r="AI11" s="173"/>
      <c r="AJ11" s="173"/>
      <c r="AK11" s="173"/>
      <c r="AL11" s="173"/>
      <c r="AM11" s="173"/>
      <c r="AN11" s="173"/>
      <c r="AO11" s="14"/>
    </row>
    <row r="12" spans="1:41" ht="13.5" customHeight="1">
      <c r="S12" s="172" t="s">
        <v>2</v>
      </c>
      <c r="T12" s="172"/>
      <c r="U12" s="172"/>
      <c r="V12" s="172"/>
      <c r="W12" s="63"/>
      <c r="X12" s="173"/>
      <c r="Y12" s="173"/>
      <c r="Z12" s="173"/>
      <c r="AA12" s="173"/>
      <c r="AB12" s="173"/>
      <c r="AC12" s="173"/>
      <c r="AD12" s="173"/>
      <c r="AE12" s="173"/>
      <c r="AF12" s="173"/>
      <c r="AG12" s="173"/>
      <c r="AH12" s="173"/>
      <c r="AI12" s="173"/>
      <c r="AJ12" s="173"/>
      <c r="AK12" s="173"/>
      <c r="AL12" s="173"/>
      <c r="AM12" s="173"/>
      <c r="AN12" s="173"/>
    </row>
    <row r="13" spans="1:41" ht="13.5" customHeight="1">
      <c r="S13" s="172" t="s">
        <v>3</v>
      </c>
      <c r="T13" s="172"/>
      <c r="U13" s="172"/>
      <c r="V13" s="172"/>
      <c r="W13" s="63"/>
      <c r="X13" s="173"/>
      <c r="Y13" s="173"/>
      <c r="Z13" s="173"/>
      <c r="AA13" s="173"/>
      <c r="AB13" s="173"/>
      <c r="AC13" s="173"/>
      <c r="AD13" s="173"/>
      <c r="AE13" s="173"/>
      <c r="AF13" s="173"/>
      <c r="AG13" s="173"/>
      <c r="AH13" s="173"/>
      <c r="AI13" s="173"/>
      <c r="AJ13" s="173"/>
      <c r="AK13" s="173"/>
      <c r="AL13" s="173"/>
      <c r="AM13" s="173"/>
      <c r="AN13" s="173"/>
    </row>
    <row r="14" spans="1:41" ht="13.5" customHeight="1">
      <c r="S14" s="12"/>
      <c r="T14" s="12"/>
      <c r="U14" s="12"/>
      <c r="V14" s="12"/>
      <c r="W14" s="63"/>
      <c r="X14" s="27"/>
      <c r="Y14" s="27"/>
      <c r="Z14" s="27"/>
      <c r="AA14" s="27"/>
      <c r="AB14" s="27"/>
      <c r="AC14" s="27"/>
      <c r="AD14" s="13"/>
      <c r="AE14" s="13"/>
      <c r="AF14" s="13"/>
      <c r="AG14" s="17"/>
      <c r="AH14" s="17"/>
      <c r="AI14" s="17"/>
      <c r="AK14" s="13"/>
      <c r="AL14" s="13"/>
      <c r="AM14" s="13"/>
    </row>
    <row r="15" spans="1:41" ht="13.5" customHeight="1">
      <c r="S15" s="12"/>
      <c r="T15" s="12"/>
      <c r="U15" s="12"/>
      <c r="V15" s="12"/>
      <c r="W15" s="63"/>
      <c r="X15" s="27"/>
      <c r="Y15" s="27"/>
      <c r="Z15" s="27"/>
      <c r="AA15" s="27"/>
      <c r="AB15" s="27"/>
      <c r="AC15" s="27"/>
      <c r="AD15" s="13"/>
      <c r="AE15" s="13"/>
      <c r="AF15" s="13"/>
      <c r="AG15" s="17"/>
      <c r="AH15" s="17"/>
      <c r="AI15" s="17"/>
      <c r="AK15" s="13"/>
      <c r="AL15" s="13"/>
      <c r="AM15" s="13"/>
    </row>
    <row r="16" spans="1:41" ht="13.5" customHeight="1">
      <c r="X16" s="6"/>
      <c r="Y16" s="8"/>
    </row>
    <row r="17" spans="1:40" ht="13.5" customHeight="1">
      <c r="A17" s="174" t="s">
        <v>65</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row>
    <row r="18" spans="1:40" ht="13.5" customHeight="1">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row>
    <row r="20" spans="1:40" ht="13.5" customHeight="1">
      <c r="A20" s="11"/>
    </row>
    <row r="21" spans="1:40" ht="13.5" customHeight="1">
      <c r="A21" s="175" t="s">
        <v>66</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row>
    <row r="22" spans="1:40" ht="13.5" customHeight="1">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row>
    <row r="23" spans="1:40" ht="13.5" customHeight="1">
      <c r="A23" s="175"/>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row>
    <row r="25" spans="1:40" ht="13.5" customHeight="1">
      <c r="A25" s="154" t="s">
        <v>4</v>
      </c>
      <c r="B25" s="154"/>
      <c r="C25" s="154"/>
      <c r="D25" s="154"/>
      <c r="E25" s="154"/>
      <c r="F25" s="154"/>
      <c r="G25" s="154"/>
      <c r="H25" s="154"/>
      <c r="I25" s="154"/>
      <c r="J25" s="154"/>
      <c r="K25" s="155"/>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7"/>
    </row>
    <row r="26" spans="1:40" ht="13.5" customHeight="1">
      <c r="A26" s="154"/>
      <c r="B26" s="154"/>
      <c r="C26" s="154"/>
      <c r="D26" s="154"/>
      <c r="E26" s="154"/>
      <c r="F26" s="154"/>
      <c r="G26" s="154"/>
      <c r="H26" s="154"/>
      <c r="I26" s="154"/>
      <c r="J26" s="154"/>
      <c r="K26" s="158"/>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60"/>
    </row>
    <row r="27" spans="1:40" ht="13.5" customHeight="1">
      <c r="A27" s="154"/>
      <c r="B27" s="154"/>
      <c r="C27" s="154"/>
      <c r="D27" s="154"/>
      <c r="E27" s="154"/>
      <c r="F27" s="154"/>
      <c r="G27" s="154"/>
      <c r="H27" s="154"/>
      <c r="I27" s="154"/>
      <c r="J27" s="154"/>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3"/>
    </row>
    <row r="28" spans="1:40" ht="13.5" customHeight="1">
      <c r="A28" s="153" t="s">
        <v>67</v>
      </c>
      <c r="B28" s="153"/>
      <c r="C28" s="153"/>
      <c r="D28" s="153"/>
      <c r="E28" s="153"/>
      <c r="F28" s="153"/>
      <c r="G28" s="153"/>
      <c r="H28" s="153"/>
      <c r="I28" s="153"/>
      <c r="J28" s="153"/>
      <c r="K28" s="50"/>
      <c r="L28" s="51"/>
      <c r="M28" s="51"/>
      <c r="N28" s="40"/>
      <c r="O28" s="40"/>
      <c r="P28" s="40"/>
      <c r="Q28" s="40"/>
      <c r="R28" s="40"/>
      <c r="S28" s="40"/>
      <c r="T28" s="41"/>
      <c r="U28" s="40"/>
      <c r="V28" s="40"/>
      <c r="W28" s="69"/>
      <c r="X28" s="69"/>
      <c r="Y28" s="69"/>
      <c r="Z28" s="69"/>
      <c r="AA28" s="69"/>
      <c r="AB28" s="69"/>
      <c r="AC28" s="69"/>
      <c r="AD28" s="40"/>
      <c r="AE28" s="40"/>
      <c r="AF28" s="40"/>
      <c r="AG28" s="40"/>
      <c r="AH28" s="40"/>
      <c r="AI28" s="40"/>
      <c r="AJ28" s="40"/>
      <c r="AK28" s="40"/>
      <c r="AL28" s="40"/>
      <c r="AM28" s="40"/>
      <c r="AN28" s="42"/>
    </row>
    <row r="29" spans="1:40" ht="13.5" customHeight="1">
      <c r="A29" s="153"/>
      <c r="B29" s="153"/>
      <c r="C29" s="153"/>
      <c r="D29" s="153"/>
      <c r="E29" s="153"/>
      <c r="F29" s="153"/>
      <c r="G29" s="153"/>
      <c r="H29" s="153"/>
      <c r="I29" s="153"/>
      <c r="J29" s="153"/>
      <c r="K29" s="52"/>
      <c r="L29" s="53"/>
      <c r="M29" s="53"/>
      <c r="N29" s="44"/>
      <c r="P29" s="2"/>
      <c r="Q29" s="2"/>
      <c r="R29" s="171" t="s">
        <v>57</v>
      </c>
      <c r="S29" s="171"/>
      <c r="T29" s="171"/>
      <c r="U29" s="169"/>
      <c r="V29" s="170"/>
      <c r="W29" s="45" t="s">
        <v>0</v>
      </c>
      <c r="X29" s="169"/>
      <c r="Y29" s="170"/>
      <c r="Z29" s="70" t="s">
        <v>17</v>
      </c>
      <c r="AA29" s="171"/>
      <c r="AB29" s="168"/>
      <c r="AC29" s="20" t="s">
        <v>5</v>
      </c>
      <c r="AD29" s="167" t="s">
        <v>68</v>
      </c>
      <c r="AE29" s="167"/>
      <c r="AF29" s="167"/>
      <c r="AG29" s="44"/>
      <c r="AH29" s="45"/>
      <c r="AI29" s="45"/>
      <c r="AJ29" s="45"/>
      <c r="AK29" s="44"/>
      <c r="AL29" s="45"/>
      <c r="AM29" s="45"/>
      <c r="AN29" s="46"/>
    </row>
    <row r="30" spans="1:40" ht="13.5" customHeight="1">
      <c r="A30" s="153"/>
      <c r="B30" s="153"/>
      <c r="C30" s="153"/>
      <c r="D30" s="153"/>
      <c r="E30" s="153"/>
      <c r="F30" s="153"/>
      <c r="G30" s="153"/>
      <c r="H30" s="153"/>
      <c r="I30" s="153"/>
      <c r="J30" s="153"/>
      <c r="K30" s="52"/>
      <c r="L30" s="53"/>
      <c r="M30" s="53"/>
      <c r="N30" s="54"/>
      <c r="O30" s="54"/>
      <c r="P30" s="49"/>
      <c r="Q30" s="49"/>
      <c r="R30" s="77"/>
      <c r="S30" s="77"/>
      <c r="T30" s="77"/>
      <c r="U30" s="71"/>
      <c r="W30" s="55"/>
      <c r="X30" s="71"/>
      <c r="Z30" s="72"/>
      <c r="AA30" s="18"/>
      <c r="AB30" s="18"/>
      <c r="AC30" s="8"/>
      <c r="AD30" s="45"/>
      <c r="AE30" s="45"/>
      <c r="AF30" s="45"/>
      <c r="AG30" s="45"/>
      <c r="AH30" s="45"/>
      <c r="AI30" s="45"/>
      <c r="AJ30" s="45"/>
      <c r="AK30" s="45"/>
      <c r="AL30" s="45"/>
      <c r="AM30" s="45"/>
      <c r="AN30" s="46"/>
    </row>
    <row r="31" spans="1:40" ht="13.5" customHeight="1">
      <c r="A31" s="153"/>
      <c r="B31" s="153"/>
      <c r="C31" s="153"/>
      <c r="D31" s="153"/>
      <c r="E31" s="153"/>
      <c r="F31" s="153"/>
      <c r="G31" s="153"/>
      <c r="H31" s="153"/>
      <c r="I31" s="153"/>
      <c r="J31" s="153"/>
      <c r="K31" s="52"/>
      <c r="L31" s="53"/>
      <c r="M31" s="53"/>
      <c r="N31" s="44"/>
      <c r="P31" s="2"/>
      <c r="Q31" s="2"/>
      <c r="R31" s="171" t="s">
        <v>57</v>
      </c>
      <c r="S31" s="171"/>
      <c r="T31" s="171"/>
      <c r="U31" s="169"/>
      <c r="V31" s="170"/>
      <c r="W31" s="45" t="s">
        <v>0</v>
      </c>
      <c r="X31" s="169"/>
      <c r="Y31" s="170"/>
      <c r="Z31" s="70" t="s">
        <v>17</v>
      </c>
      <c r="AA31" s="171"/>
      <c r="AB31" s="168"/>
      <c r="AC31" s="20" t="s">
        <v>5</v>
      </c>
      <c r="AD31" s="167" t="s">
        <v>69</v>
      </c>
      <c r="AE31" s="167"/>
      <c r="AF31" s="167"/>
      <c r="AG31" s="44"/>
      <c r="AH31" s="45"/>
      <c r="AI31" s="45"/>
      <c r="AJ31" s="45"/>
      <c r="AK31" s="44"/>
      <c r="AL31" s="45"/>
      <c r="AM31" s="45"/>
      <c r="AN31" s="46"/>
    </row>
    <row r="32" spans="1:40" ht="13.5" customHeight="1">
      <c r="A32" s="153"/>
      <c r="B32" s="153"/>
      <c r="C32" s="153"/>
      <c r="D32" s="153"/>
      <c r="E32" s="153"/>
      <c r="F32" s="153"/>
      <c r="G32" s="153"/>
      <c r="H32" s="153"/>
      <c r="I32" s="153"/>
      <c r="J32" s="153"/>
      <c r="K32" s="56"/>
      <c r="L32" s="57"/>
      <c r="M32" s="57"/>
      <c r="N32" s="58"/>
      <c r="O32" s="58"/>
      <c r="P32" s="58"/>
      <c r="Q32" s="58"/>
      <c r="R32" s="58"/>
      <c r="S32" s="59"/>
      <c r="T32" s="59"/>
      <c r="U32" s="58"/>
      <c r="V32" s="58"/>
      <c r="W32" s="7"/>
      <c r="X32" s="7"/>
      <c r="Y32" s="7"/>
      <c r="Z32" s="7"/>
      <c r="AA32" s="7"/>
      <c r="AB32" s="7"/>
      <c r="AC32" s="7"/>
      <c r="AD32" s="58"/>
      <c r="AE32" s="58"/>
      <c r="AF32" s="58"/>
      <c r="AG32" s="58"/>
      <c r="AH32" s="58"/>
      <c r="AI32" s="58"/>
      <c r="AJ32" s="58"/>
      <c r="AK32" s="58"/>
      <c r="AL32" s="58"/>
      <c r="AM32" s="58"/>
      <c r="AN32" s="60"/>
    </row>
    <row r="33" spans="1:55" ht="13.5" customHeight="1">
      <c r="A33" s="153" t="s">
        <v>70</v>
      </c>
      <c r="B33" s="154"/>
      <c r="C33" s="154"/>
      <c r="D33" s="154"/>
      <c r="E33" s="154"/>
      <c r="F33" s="154"/>
      <c r="G33" s="154"/>
      <c r="H33" s="154"/>
      <c r="I33" s="154"/>
      <c r="J33" s="154"/>
      <c r="K33" s="38"/>
      <c r="L33" s="39"/>
      <c r="M33" s="39"/>
      <c r="N33" s="40"/>
      <c r="O33" s="40"/>
      <c r="P33" s="40"/>
      <c r="Q33" s="40"/>
      <c r="R33" s="40"/>
      <c r="S33" s="41"/>
      <c r="T33" s="41"/>
      <c r="U33" s="40"/>
      <c r="V33" s="40"/>
      <c r="W33" s="69"/>
      <c r="X33" s="69"/>
      <c r="Y33" s="69"/>
      <c r="Z33" s="69"/>
      <c r="AA33" s="69"/>
      <c r="AB33" s="69"/>
      <c r="AC33" s="69"/>
      <c r="AD33" s="40"/>
      <c r="AE33" s="40"/>
      <c r="AF33" s="40"/>
      <c r="AG33" s="40"/>
      <c r="AH33" s="40"/>
      <c r="AI33" s="40"/>
      <c r="AJ33" s="40"/>
      <c r="AK33" s="40"/>
      <c r="AL33" s="40"/>
      <c r="AM33" s="40"/>
      <c r="AN33" s="42"/>
    </row>
    <row r="34" spans="1:55" ht="13.5" customHeight="1">
      <c r="A34" s="154"/>
      <c r="B34" s="154"/>
      <c r="C34" s="154"/>
      <c r="D34" s="154"/>
      <c r="E34" s="154"/>
      <c r="F34" s="154"/>
      <c r="G34" s="154"/>
      <c r="H34" s="154"/>
      <c r="I34" s="154"/>
      <c r="J34" s="154"/>
      <c r="K34" s="43"/>
      <c r="L34" s="89"/>
      <c r="M34" s="89"/>
      <c r="N34" s="89"/>
      <c r="O34" s="89"/>
      <c r="P34" s="167" t="s">
        <v>71</v>
      </c>
      <c r="Q34" s="168"/>
      <c r="R34" s="168"/>
      <c r="S34" s="168"/>
      <c r="T34" s="168"/>
      <c r="U34" s="164"/>
      <c r="V34" s="164"/>
      <c r="W34" s="164"/>
      <c r="X34" s="165"/>
      <c r="Y34" s="165"/>
      <c r="Z34" s="165"/>
      <c r="AA34" s="165"/>
      <c r="AB34" s="166" t="s">
        <v>10</v>
      </c>
      <c r="AC34" s="166"/>
      <c r="AD34" s="45"/>
      <c r="AE34" s="45"/>
      <c r="AF34" s="45"/>
      <c r="AG34" s="45"/>
      <c r="AH34" s="45"/>
      <c r="AI34" s="45"/>
      <c r="AJ34" s="45"/>
      <c r="AK34" s="45"/>
      <c r="AL34" s="45"/>
      <c r="AM34" s="45"/>
      <c r="AN34" s="46"/>
      <c r="AP34" s="26"/>
      <c r="AW34" s="164"/>
      <c r="AX34" s="164"/>
      <c r="AY34" s="164"/>
      <c r="AZ34" s="165"/>
      <c r="BA34" s="165"/>
      <c r="BB34" s="165"/>
      <c r="BC34" s="165"/>
    </row>
    <row r="35" spans="1:55" ht="13.5" customHeight="1">
      <c r="A35" s="154"/>
      <c r="B35" s="154"/>
      <c r="C35" s="154"/>
      <c r="D35" s="154"/>
      <c r="E35" s="154"/>
      <c r="F35" s="154"/>
      <c r="G35" s="154"/>
      <c r="H35" s="154"/>
      <c r="I35" s="154"/>
      <c r="J35" s="154"/>
      <c r="K35" s="43"/>
      <c r="L35" s="89"/>
      <c r="M35" s="89"/>
      <c r="N35" s="89"/>
      <c r="O35" s="89"/>
      <c r="P35" s="167" t="s">
        <v>72</v>
      </c>
      <c r="Q35" s="168"/>
      <c r="R35" s="168"/>
      <c r="S35" s="168"/>
      <c r="T35" s="168"/>
      <c r="U35" s="164">
        <f>様式６の２!X47</f>
        <v>0</v>
      </c>
      <c r="V35" s="164"/>
      <c r="W35" s="164"/>
      <c r="X35" s="165"/>
      <c r="Y35" s="165"/>
      <c r="Z35" s="165"/>
      <c r="AA35" s="165"/>
      <c r="AB35" s="166" t="s">
        <v>10</v>
      </c>
      <c r="AC35" s="166"/>
      <c r="AD35" s="45"/>
      <c r="AE35" s="45"/>
      <c r="AF35" s="45"/>
      <c r="AG35" s="45"/>
      <c r="AH35" s="45"/>
      <c r="AI35" s="45"/>
      <c r="AJ35" s="45"/>
      <c r="AK35" s="45"/>
      <c r="AL35" s="45"/>
      <c r="AM35" s="45"/>
      <c r="AN35" s="46"/>
      <c r="AP35" s="26"/>
    </row>
    <row r="36" spans="1:55" ht="13.5" customHeight="1">
      <c r="A36" s="154"/>
      <c r="B36" s="154"/>
      <c r="C36" s="154"/>
      <c r="D36" s="154"/>
      <c r="E36" s="154"/>
      <c r="F36" s="154"/>
      <c r="G36" s="154"/>
      <c r="H36" s="154"/>
      <c r="I36" s="154"/>
      <c r="J36" s="154"/>
      <c r="K36" s="43"/>
      <c r="L36" s="89"/>
      <c r="M36" s="89"/>
      <c r="N36" s="89"/>
      <c r="O36" s="90"/>
      <c r="P36" s="167" t="s">
        <v>73</v>
      </c>
      <c r="Q36" s="168"/>
      <c r="R36" s="168"/>
      <c r="S36" s="168"/>
      <c r="T36" s="168"/>
      <c r="U36" s="164">
        <f>U34-U35</f>
        <v>0</v>
      </c>
      <c r="V36" s="164"/>
      <c r="W36" s="164"/>
      <c r="X36" s="165"/>
      <c r="Y36" s="165"/>
      <c r="Z36" s="165"/>
      <c r="AA36" s="165"/>
      <c r="AB36" s="166" t="s">
        <v>10</v>
      </c>
      <c r="AC36" s="166"/>
      <c r="AD36" s="45"/>
      <c r="AE36" s="45"/>
      <c r="AF36" s="45"/>
      <c r="AG36" s="45"/>
      <c r="AH36" s="45"/>
      <c r="AI36" s="45"/>
      <c r="AJ36" s="45"/>
      <c r="AK36" s="45"/>
      <c r="AL36" s="45"/>
      <c r="AM36" s="45"/>
      <c r="AN36" s="46"/>
      <c r="AP36" s="26"/>
    </row>
    <row r="37" spans="1:55" ht="13.5" customHeight="1">
      <c r="A37" s="154"/>
      <c r="B37" s="154"/>
      <c r="C37" s="154"/>
      <c r="D37" s="154"/>
      <c r="E37" s="154"/>
      <c r="F37" s="154"/>
      <c r="G37" s="154"/>
      <c r="H37" s="154"/>
      <c r="I37" s="154"/>
      <c r="J37" s="154"/>
      <c r="K37" s="47"/>
      <c r="L37" s="48"/>
      <c r="M37" s="48"/>
      <c r="N37" s="58"/>
      <c r="O37" s="58"/>
      <c r="P37" s="58"/>
      <c r="Q37" s="58"/>
      <c r="R37" s="58"/>
      <c r="S37" s="59"/>
      <c r="T37" s="59"/>
      <c r="U37" s="58"/>
      <c r="V37" s="58"/>
      <c r="W37" s="7"/>
      <c r="X37" s="7"/>
      <c r="Y37" s="7"/>
      <c r="Z37" s="7"/>
      <c r="AA37" s="7"/>
      <c r="AB37" s="7"/>
      <c r="AC37" s="7"/>
      <c r="AD37" s="58"/>
      <c r="AE37" s="58"/>
      <c r="AF37" s="58"/>
      <c r="AG37" s="58"/>
      <c r="AH37" s="58"/>
      <c r="AI37" s="58"/>
      <c r="AJ37" s="58"/>
      <c r="AK37" s="58"/>
      <c r="AL37" s="58"/>
      <c r="AM37" s="58"/>
      <c r="AN37" s="60"/>
    </row>
    <row r="40" spans="1:55" ht="13.5" customHeight="1">
      <c r="A40" s="176" t="s">
        <v>90</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row>
    <row r="41" spans="1:55" ht="13.5" customHeight="1">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row>
    <row r="42" spans="1:55" ht="13.5" customHeight="1">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row>
    <row r="43" spans="1:55" ht="13.5" customHeight="1">
      <c r="A43" s="170"/>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row>
    <row r="44" spans="1:55" ht="13.5" customHeight="1">
      <c r="A44" s="170"/>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row>
    <row r="45" spans="1:55" ht="13.5" customHeight="1">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row>
    <row r="46" spans="1:55" ht="13.5" customHeight="1">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row>
    <row r="47" spans="1:55" ht="13.5" customHeight="1">
      <c r="A47" s="170"/>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row>
    <row r="48" spans="1:55" ht="13.5" customHeight="1">
      <c r="A48" s="170"/>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row>
  </sheetData>
  <mergeCells count="41">
    <mergeCell ref="AW34:BC34"/>
    <mergeCell ref="P36:T36"/>
    <mergeCell ref="A40:AM48"/>
    <mergeCell ref="AD5:AN5"/>
    <mergeCell ref="AL6:AM6"/>
    <mergeCell ref="AI6:AJ6"/>
    <mergeCell ref="AD6:AE6"/>
    <mergeCell ref="X12:AN12"/>
    <mergeCell ref="X6:Y6"/>
    <mergeCell ref="AF6:AG6"/>
    <mergeCell ref="X10:AN10"/>
    <mergeCell ref="X11:AN11"/>
    <mergeCell ref="R29:T29"/>
    <mergeCell ref="A28:J32"/>
    <mergeCell ref="R31:T31"/>
    <mergeCell ref="AB36:AC36"/>
    <mergeCell ref="S12:V12"/>
    <mergeCell ref="S11:V11"/>
    <mergeCell ref="U29:V29"/>
    <mergeCell ref="X29:Y29"/>
    <mergeCell ref="S10:V10"/>
    <mergeCell ref="X13:AN13"/>
    <mergeCell ref="A17:AN18"/>
    <mergeCell ref="A21:AN23"/>
    <mergeCell ref="S13:V13"/>
    <mergeCell ref="AA29:AB29"/>
    <mergeCell ref="A33:J37"/>
    <mergeCell ref="A25:J27"/>
    <mergeCell ref="K25:AN27"/>
    <mergeCell ref="U35:AA35"/>
    <mergeCell ref="AB35:AC35"/>
    <mergeCell ref="U34:AA34"/>
    <mergeCell ref="AB34:AC34"/>
    <mergeCell ref="AD29:AF29"/>
    <mergeCell ref="AD31:AF31"/>
    <mergeCell ref="P34:T34"/>
    <mergeCell ref="P35:T35"/>
    <mergeCell ref="U31:V31"/>
    <mergeCell ref="X31:Y31"/>
    <mergeCell ref="AA31:AB31"/>
    <mergeCell ref="U36:AA36"/>
  </mergeCells>
  <phoneticPr fontId="17"/>
  <dataValidations count="2">
    <dataValidation allowBlank="1" showInputMessage="1" error="この欄は自動入力されます。_x000a_事業の名称は様式２－１で定めてください。" sqref="K25:AN27" xr:uid="{00000000-0002-0000-0000-000000000000}"/>
    <dataValidation allowBlank="1" showInputMessage="1" showErrorMessage="1" error="この欄は自動入力されます。_x000a_先に様式2-3，2-4を記入してください。" sqref="U34:AA36 AW34:BC34" xr:uid="{00000000-0002-0000-0000-000001000000}"/>
  </dataValidations>
  <printOptions horizontalCentered="1"/>
  <pageMargins left="0.39370078740157483" right="0.39370078740157483" top="0.35433070866141736" bottom="0.35433070866141736" header="0.31496062992125984" footer="0.31496062992125984"/>
  <pageSetup paperSize="9" scale="81" orientation="portrait" cellComments="asDisplayed" r:id="rId1"/>
  <headerFooter>
    <oddFooter>&amp;C６１</oddFooter>
  </headerFooter>
  <rowBreaks count="1" manualBreakCount="1">
    <brk id="48" max="4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P74"/>
  <sheetViews>
    <sheetView view="pageBreakPreview" topLeftCell="A4" zoomScaleNormal="100" zoomScaleSheetLayoutView="100" zoomScalePageLayoutView="70" workbookViewId="0">
      <selection activeCell="J4" sqref="J4:AO5"/>
    </sheetView>
  </sheetViews>
  <sheetFormatPr defaultColWidth="2.625" defaultRowHeight="13.5" customHeight="1"/>
  <cols>
    <col min="1" max="1" width="1.25" style="2" customWidth="1"/>
    <col min="2" max="8" width="2.875" style="2" customWidth="1"/>
    <col min="9" max="9" width="5.625" style="2" customWidth="1"/>
    <col min="10" max="16" width="2.875" style="2" customWidth="1"/>
    <col min="17" max="20" width="2.875" style="3" customWidth="1"/>
    <col min="21" max="40" width="2.875" style="2" customWidth="1"/>
    <col min="41" max="41" width="8.625" style="2" customWidth="1"/>
    <col min="42" max="42" width="1.25" style="8" customWidth="1"/>
    <col min="43" max="16384" width="2.625" style="2"/>
  </cols>
  <sheetData>
    <row r="1" spans="2:42"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49"/>
      <c r="AD1" s="249"/>
      <c r="AE1" s="249"/>
      <c r="AF1" s="249"/>
      <c r="AG1" s="249"/>
      <c r="AH1" s="249"/>
      <c r="AI1" s="249"/>
      <c r="AJ1" s="249"/>
      <c r="AK1" s="249"/>
      <c r="AL1" s="249"/>
      <c r="AM1" s="249"/>
      <c r="AN1" s="2"/>
      <c r="AO1" s="2"/>
    </row>
    <row r="2" spans="2:42"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67"/>
      <c r="AD2" s="67"/>
      <c r="AE2" s="67"/>
      <c r="AF2" s="67"/>
      <c r="AG2" s="67"/>
      <c r="AH2" s="67"/>
      <c r="AI2" s="67"/>
      <c r="AJ2" s="2"/>
      <c r="AK2" s="2"/>
      <c r="AL2" s="67"/>
      <c r="AM2" s="67"/>
      <c r="AN2" s="2"/>
      <c r="AO2" s="2"/>
    </row>
    <row r="3" spans="2:42" s="8" customFormat="1" ht="27.75" customHeight="1">
      <c r="B3" s="80" t="s">
        <v>99</v>
      </c>
      <c r="C3" s="23"/>
      <c r="D3" s="23"/>
      <c r="E3" s="23"/>
      <c r="F3" s="23"/>
      <c r="G3" s="23"/>
      <c r="H3" s="23"/>
      <c r="I3" s="23"/>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row>
    <row r="4" spans="2:42" s="8" customFormat="1" ht="23.1" customHeight="1">
      <c r="B4" s="250" t="s">
        <v>40</v>
      </c>
      <c r="C4" s="251"/>
      <c r="D4" s="251"/>
      <c r="E4" s="251"/>
      <c r="F4" s="251"/>
      <c r="G4" s="251"/>
      <c r="H4" s="251"/>
      <c r="I4" s="252"/>
      <c r="J4" s="256">
        <f>様式６!K25</f>
        <v>0</v>
      </c>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8"/>
    </row>
    <row r="5" spans="2:42" ht="23.1" customHeight="1">
      <c r="B5" s="253"/>
      <c r="C5" s="254"/>
      <c r="D5" s="254"/>
      <c r="E5" s="254"/>
      <c r="F5" s="254"/>
      <c r="G5" s="254"/>
      <c r="H5" s="254"/>
      <c r="I5" s="255"/>
      <c r="J5" s="259"/>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1"/>
    </row>
    <row r="6" spans="2:42" ht="17.100000000000001" customHeight="1">
      <c r="B6" s="262" t="s">
        <v>158</v>
      </c>
      <c r="C6" s="251"/>
      <c r="D6" s="251"/>
      <c r="E6" s="251"/>
      <c r="F6" s="251"/>
      <c r="G6" s="251"/>
      <c r="H6" s="251"/>
      <c r="I6" s="252"/>
      <c r="J6" s="180" t="s">
        <v>159</v>
      </c>
      <c r="K6" s="180"/>
      <c r="L6" s="180"/>
      <c r="M6" s="180"/>
      <c r="N6" s="180"/>
      <c r="O6" s="180"/>
      <c r="P6" s="180"/>
      <c r="Q6" s="180"/>
      <c r="R6" s="180"/>
      <c r="S6" s="180"/>
      <c r="T6" s="180"/>
      <c r="U6" s="180"/>
      <c r="V6" s="180"/>
      <c r="W6" s="180" t="s">
        <v>160</v>
      </c>
      <c r="X6" s="180"/>
      <c r="Y6" s="180"/>
      <c r="Z6" s="180"/>
      <c r="AA6" s="180"/>
      <c r="AB6" s="180"/>
      <c r="AC6" s="180"/>
      <c r="AD6" s="180"/>
      <c r="AE6" s="180"/>
      <c r="AF6" s="180"/>
      <c r="AG6" s="180"/>
      <c r="AH6" s="180"/>
      <c r="AI6" s="180"/>
      <c r="AJ6" s="180"/>
      <c r="AK6" s="180"/>
      <c r="AL6" s="180"/>
      <c r="AM6" s="180"/>
      <c r="AN6" s="180"/>
      <c r="AO6" s="180"/>
    </row>
    <row r="7" spans="2:42" ht="17.100000000000001" customHeight="1">
      <c r="B7" s="263"/>
      <c r="C7" s="264"/>
      <c r="D7" s="264"/>
      <c r="E7" s="264"/>
      <c r="F7" s="264"/>
      <c r="G7" s="264"/>
      <c r="H7" s="264"/>
      <c r="I7" s="265"/>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row>
    <row r="8" spans="2:42" ht="17.100000000000001" customHeight="1">
      <c r="B8" s="263"/>
      <c r="C8" s="264"/>
      <c r="D8" s="264"/>
      <c r="E8" s="264"/>
      <c r="F8" s="264"/>
      <c r="G8" s="264"/>
      <c r="H8" s="264"/>
      <c r="I8" s="265"/>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row>
    <row r="9" spans="2:42" ht="17.100000000000001" customHeight="1">
      <c r="B9" s="263"/>
      <c r="C9" s="264"/>
      <c r="D9" s="264"/>
      <c r="E9" s="264"/>
      <c r="F9" s="264"/>
      <c r="G9" s="264"/>
      <c r="H9" s="264"/>
      <c r="I9" s="265"/>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row>
    <row r="10" spans="2:42" ht="17.100000000000001" customHeight="1">
      <c r="B10" s="263"/>
      <c r="C10" s="264"/>
      <c r="D10" s="264"/>
      <c r="E10" s="264"/>
      <c r="F10" s="264"/>
      <c r="G10" s="264"/>
      <c r="H10" s="264"/>
      <c r="I10" s="265"/>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row>
    <row r="11" spans="2:42" s="8" customFormat="1" ht="23.1" customHeight="1">
      <c r="B11" s="266" t="s">
        <v>58</v>
      </c>
      <c r="C11" s="267"/>
      <c r="D11" s="267"/>
      <c r="E11" s="267"/>
      <c r="F11" s="267"/>
      <c r="G11" s="267"/>
      <c r="H11" s="267"/>
      <c r="I11" s="268"/>
      <c r="J11" s="275"/>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7"/>
    </row>
    <row r="12" spans="2:42" ht="23.1" customHeight="1">
      <c r="B12" s="272"/>
      <c r="C12" s="273"/>
      <c r="D12" s="273"/>
      <c r="E12" s="273"/>
      <c r="F12" s="273"/>
      <c r="G12" s="273"/>
      <c r="H12" s="273"/>
      <c r="I12" s="274"/>
      <c r="J12" s="278"/>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80"/>
    </row>
    <row r="13" spans="2:42" ht="18" customHeight="1">
      <c r="B13" s="266" t="s">
        <v>41</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8"/>
    </row>
    <row r="14" spans="2:42" ht="18" customHeight="1" thickBot="1">
      <c r="B14" s="269"/>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1"/>
    </row>
    <row r="15" spans="2:42" ht="23.1" customHeight="1">
      <c r="B15" s="226" t="s">
        <v>38</v>
      </c>
      <c r="C15" s="227"/>
      <c r="D15" s="227"/>
      <c r="E15" s="228"/>
      <c r="F15" s="232"/>
      <c r="G15" s="233"/>
      <c r="H15" s="233"/>
      <c r="I15" s="233"/>
      <c r="J15" s="233"/>
      <c r="K15" s="219"/>
      <c r="L15" s="219"/>
      <c r="M15" s="219"/>
      <c r="N15" s="219"/>
      <c r="O15" s="219"/>
      <c r="P15" s="219"/>
      <c r="Q15" s="219"/>
      <c r="R15" s="219"/>
      <c r="S15" s="219"/>
      <c r="T15" s="219"/>
      <c r="U15" s="236" t="s">
        <v>39</v>
      </c>
      <c r="V15" s="237"/>
      <c r="W15" s="237"/>
      <c r="X15" s="238"/>
      <c r="Y15" s="242" t="s">
        <v>46</v>
      </c>
      <c r="Z15" s="243"/>
      <c r="AA15" s="246"/>
      <c r="AB15" s="246"/>
      <c r="AC15" s="221" t="s">
        <v>49</v>
      </c>
      <c r="AD15" s="221"/>
      <c r="AE15" s="219"/>
      <c r="AF15" s="221" t="s">
        <v>48</v>
      </c>
      <c r="AG15" s="221" t="s">
        <v>50</v>
      </c>
      <c r="AH15" s="221" t="s">
        <v>51</v>
      </c>
      <c r="AI15" s="219"/>
      <c r="AJ15" s="218"/>
      <c r="AK15" s="219"/>
      <c r="AL15" s="221" t="s">
        <v>49</v>
      </c>
      <c r="AM15" s="222"/>
      <c r="AN15" s="219"/>
      <c r="AO15" s="223" t="s">
        <v>48</v>
      </c>
      <c r="AP15" s="18"/>
    </row>
    <row r="16" spans="2:42" ht="23.1" customHeight="1">
      <c r="B16" s="229"/>
      <c r="C16" s="230"/>
      <c r="D16" s="230"/>
      <c r="E16" s="231"/>
      <c r="F16" s="234"/>
      <c r="G16" s="235"/>
      <c r="H16" s="235"/>
      <c r="I16" s="235"/>
      <c r="J16" s="235"/>
      <c r="K16" s="220"/>
      <c r="L16" s="220"/>
      <c r="M16" s="220"/>
      <c r="N16" s="220"/>
      <c r="O16" s="220"/>
      <c r="P16" s="220"/>
      <c r="Q16" s="220"/>
      <c r="R16" s="220"/>
      <c r="S16" s="220"/>
      <c r="T16" s="220"/>
      <c r="U16" s="239"/>
      <c r="V16" s="240"/>
      <c r="W16" s="240"/>
      <c r="X16" s="241"/>
      <c r="Y16" s="244"/>
      <c r="Z16" s="245"/>
      <c r="AA16" s="247"/>
      <c r="AB16" s="247"/>
      <c r="AC16" s="220"/>
      <c r="AD16" s="220"/>
      <c r="AE16" s="220"/>
      <c r="AF16" s="220"/>
      <c r="AG16" s="220"/>
      <c r="AH16" s="220"/>
      <c r="AI16" s="220"/>
      <c r="AJ16" s="220"/>
      <c r="AK16" s="220"/>
      <c r="AL16" s="220"/>
      <c r="AM16" s="220"/>
      <c r="AN16" s="220"/>
      <c r="AO16" s="224"/>
    </row>
    <row r="17" spans="2:42" s="31" customFormat="1" ht="14.1" customHeight="1">
      <c r="B17" s="194" t="s">
        <v>52</v>
      </c>
      <c r="C17" s="195"/>
      <c r="D17" s="195"/>
      <c r="E17" s="195"/>
      <c r="F17" s="195"/>
      <c r="G17" s="195"/>
      <c r="H17" s="195"/>
      <c r="I17" s="196"/>
      <c r="J17" s="203"/>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5"/>
    </row>
    <row r="18" spans="2:42" s="31" customFormat="1" ht="14.1" customHeight="1">
      <c r="B18" s="197"/>
      <c r="C18" s="198"/>
      <c r="D18" s="198"/>
      <c r="E18" s="198"/>
      <c r="F18" s="198"/>
      <c r="G18" s="198"/>
      <c r="H18" s="198"/>
      <c r="I18" s="199"/>
      <c r="J18" s="206"/>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8"/>
    </row>
    <row r="19" spans="2:42" s="31" customFormat="1" ht="14.1" customHeight="1">
      <c r="B19" s="197"/>
      <c r="C19" s="198"/>
      <c r="D19" s="198"/>
      <c r="E19" s="198"/>
      <c r="F19" s="198"/>
      <c r="G19" s="198"/>
      <c r="H19" s="198"/>
      <c r="I19" s="199"/>
      <c r="J19" s="206"/>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8"/>
    </row>
    <row r="20" spans="2:42" s="31" customFormat="1" ht="14.1" customHeight="1">
      <c r="B20" s="197"/>
      <c r="C20" s="198"/>
      <c r="D20" s="198"/>
      <c r="E20" s="198"/>
      <c r="F20" s="198"/>
      <c r="G20" s="198"/>
      <c r="H20" s="198"/>
      <c r="I20" s="199"/>
      <c r="J20" s="206"/>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8"/>
    </row>
    <row r="21" spans="2:42" s="31" customFormat="1" ht="14.1" customHeight="1">
      <c r="B21" s="200"/>
      <c r="C21" s="201"/>
      <c r="D21" s="201"/>
      <c r="E21" s="201"/>
      <c r="F21" s="201"/>
      <c r="G21" s="201"/>
      <c r="H21" s="201"/>
      <c r="I21" s="202"/>
      <c r="J21" s="209"/>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1"/>
    </row>
    <row r="22" spans="2:42" s="31" customFormat="1" ht="14.1" customHeight="1">
      <c r="B22" s="197" t="s">
        <v>74</v>
      </c>
      <c r="C22" s="198"/>
      <c r="D22" s="198"/>
      <c r="E22" s="198"/>
      <c r="F22" s="198"/>
      <c r="G22" s="198"/>
      <c r="H22" s="198"/>
      <c r="I22" s="199"/>
      <c r="J22" s="206"/>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8"/>
    </row>
    <row r="23" spans="2:42" s="31" customFormat="1" ht="14.1" customHeight="1">
      <c r="B23" s="197"/>
      <c r="C23" s="198"/>
      <c r="D23" s="198"/>
      <c r="E23" s="198"/>
      <c r="F23" s="198"/>
      <c r="G23" s="198"/>
      <c r="H23" s="198"/>
      <c r="I23" s="199"/>
      <c r="J23" s="206"/>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8"/>
    </row>
    <row r="24" spans="2:42" s="31" customFormat="1" ht="14.1" customHeight="1">
      <c r="B24" s="197"/>
      <c r="C24" s="198"/>
      <c r="D24" s="198"/>
      <c r="E24" s="198"/>
      <c r="F24" s="198"/>
      <c r="G24" s="198"/>
      <c r="H24" s="198"/>
      <c r="I24" s="199"/>
      <c r="J24" s="206"/>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8"/>
    </row>
    <row r="25" spans="2:42" s="31" customFormat="1" ht="14.1" customHeight="1">
      <c r="B25" s="197"/>
      <c r="C25" s="198"/>
      <c r="D25" s="198"/>
      <c r="E25" s="198"/>
      <c r="F25" s="198"/>
      <c r="G25" s="198"/>
      <c r="H25" s="198"/>
      <c r="I25" s="199"/>
      <c r="J25" s="206"/>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8"/>
    </row>
    <row r="26" spans="2:42" s="31" customFormat="1" ht="14.1" customHeight="1" thickBot="1">
      <c r="B26" s="212"/>
      <c r="C26" s="213"/>
      <c r="D26" s="213"/>
      <c r="E26" s="213"/>
      <c r="F26" s="213"/>
      <c r="G26" s="213"/>
      <c r="H26" s="213"/>
      <c r="I26" s="214"/>
      <c r="J26" s="215"/>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7"/>
    </row>
    <row r="27" spans="2:42" ht="23.1" customHeight="1">
      <c r="B27" s="226" t="s">
        <v>38</v>
      </c>
      <c r="C27" s="227"/>
      <c r="D27" s="227"/>
      <c r="E27" s="228"/>
      <c r="F27" s="232"/>
      <c r="G27" s="233"/>
      <c r="H27" s="233"/>
      <c r="I27" s="233"/>
      <c r="J27" s="233"/>
      <c r="K27" s="219"/>
      <c r="L27" s="219"/>
      <c r="M27" s="219"/>
      <c r="N27" s="219"/>
      <c r="O27" s="219"/>
      <c r="P27" s="219"/>
      <c r="Q27" s="219"/>
      <c r="R27" s="219"/>
      <c r="S27" s="219"/>
      <c r="T27" s="219"/>
      <c r="U27" s="236" t="s">
        <v>39</v>
      </c>
      <c r="V27" s="237"/>
      <c r="W27" s="237"/>
      <c r="X27" s="238"/>
      <c r="Y27" s="242" t="s">
        <v>46</v>
      </c>
      <c r="Z27" s="243"/>
      <c r="AA27" s="246"/>
      <c r="AB27" s="246"/>
      <c r="AC27" s="221" t="s">
        <v>49</v>
      </c>
      <c r="AD27" s="221"/>
      <c r="AE27" s="219"/>
      <c r="AF27" s="221" t="s">
        <v>48</v>
      </c>
      <c r="AG27" s="221" t="s">
        <v>50</v>
      </c>
      <c r="AH27" s="221" t="s">
        <v>51</v>
      </c>
      <c r="AI27" s="219"/>
      <c r="AJ27" s="218"/>
      <c r="AK27" s="219"/>
      <c r="AL27" s="221" t="s">
        <v>49</v>
      </c>
      <c r="AM27" s="222"/>
      <c r="AN27" s="219"/>
      <c r="AO27" s="223" t="s">
        <v>48</v>
      </c>
      <c r="AP27" s="18"/>
    </row>
    <row r="28" spans="2:42" ht="23.1" customHeight="1">
      <c r="B28" s="229"/>
      <c r="C28" s="230"/>
      <c r="D28" s="230"/>
      <c r="E28" s="231"/>
      <c r="F28" s="234"/>
      <c r="G28" s="235"/>
      <c r="H28" s="235"/>
      <c r="I28" s="235"/>
      <c r="J28" s="235"/>
      <c r="K28" s="220"/>
      <c r="L28" s="220"/>
      <c r="M28" s="220"/>
      <c r="N28" s="220"/>
      <c r="O28" s="220"/>
      <c r="P28" s="220"/>
      <c r="Q28" s="220"/>
      <c r="R28" s="220"/>
      <c r="S28" s="220"/>
      <c r="T28" s="220"/>
      <c r="U28" s="239"/>
      <c r="V28" s="240"/>
      <c r="W28" s="240"/>
      <c r="X28" s="241"/>
      <c r="Y28" s="244"/>
      <c r="Z28" s="245"/>
      <c r="AA28" s="247"/>
      <c r="AB28" s="247"/>
      <c r="AC28" s="220"/>
      <c r="AD28" s="220"/>
      <c r="AE28" s="220"/>
      <c r="AF28" s="220"/>
      <c r="AG28" s="220"/>
      <c r="AH28" s="220"/>
      <c r="AI28" s="220"/>
      <c r="AJ28" s="220"/>
      <c r="AK28" s="220"/>
      <c r="AL28" s="220"/>
      <c r="AM28" s="220"/>
      <c r="AN28" s="220"/>
      <c r="AO28" s="224"/>
    </row>
    <row r="29" spans="2:42" s="31" customFormat="1" ht="14.1" customHeight="1">
      <c r="B29" s="194" t="s">
        <v>52</v>
      </c>
      <c r="C29" s="195"/>
      <c r="D29" s="195"/>
      <c r="E29" s="195"/>
      <c r="F29" s="195"/>
      <c r="G29" s="195"/>
      <c r="H29" s="195"/>
      <c r="I29" s="196"/>
      <c r="J29" s="203"/>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5"/>
    </row>
    <row r="30" spans="2:42" s="31" customFormat="1" ht="14.1" customHeight="1">
      <c r="B30" s="197"/>
      <c r="C30" s="198"/>
      <c r="D30" s="198"/>
      <c r="E30" s="198"/>
      <c r="F30" s="198"/>
      <c r="G30" s="198"/>
      <c r="H30" s="198"/>
      <c r="I30" s="199"/>
      <c r="J30" s="206"/>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8"/>
    </row>
    <row r="31" spans="2:42" s="31" customFormat="1" ht="14.1" customHeight="1">
      <c r="B31" s="197"/>
      <c r="C31" s="198"/>
      <c r="D31" s="198"/>
      <c r="E31" s="198"/>
      <c r="F31" s="198"/>
      <c r="G31" s="198"/>
      <c r="H31" s="198"/>
      <c r="I31" s="199"/>
      <c r="J31" s="206"/>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8"/>
    </row>
    <row r="32" spans="2:42" s="31" customFormat="1" ht="14.1" customHeight="1">
      <c r="B32" s="197"/>
      <c r="C32" s="198"/>
      <c r="D32" s="198"/>
      <c r="E32" s="198"/>
      <c r="F32" s="198"/>
      <c r="G32" s="198"/>
      <c r="H32" s="198"/>
      <c r="I32" s="199"/>
      <c r="J32" s="206"/>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8"/>
    </row>
    <row r="33" spans="2:42" s="31" customFormat="1" ht="14.1" customHeight="1">
      <c r="B33" s="200"/>
      <c r="C33" s="201"/>
      <c r="D33" s="201"/>
      <c r="E33" s="201"/>
      <c r="F33" s="201"/>
      <c r="G33" s="201"/>
      <c r="H33" s="201"/>
      <c r="I33" s="202"/>
      <c r="J33" s="248"/>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8"/>
    </row>
    <row r="34" spans="2:42" s="31" customFormat="1" ht="14.1" customHeight="1">
      <c r="B34" s="194" t="s">
        <v>74</v>
      </c>
      <c r="C34" s="195"/>
      <c r="D34" s="195"/>
      <c r="E34" s="195"/>
      <c r="F34" s="195"/>
      <c r="G34" s="195"/>
      <c r="H34" s="195"/>
      <c r="I34" s="196"/>
      <c r="J34" s="203"/>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5"/>
    </row>
    <row r="35" spans="2:42" s="31" customFormat="1" ht="14.1" customHeight="1">
      <c r="B35" s="197"/>
      <c r="C35" s="198"/>
      <c r="D35" s="198"/>
      <c r="E35" s="198"/>
      <c r="F35" s="198"/>
      <c r="G35" s="198"/>
      <c r="H35" s="198"/>
      <c r="I35" s="199"/>
      <c r="J35" s="206"/>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8"/>
    </row>
    <row r="36" spans="2:42" s="31" customFormat="1" ht="14.1" customHeight="1">
      <c r="B36" s="197"/>
      <c r="C36" s="198"/>
      <c r="D36" s="198"/>
      <c r="E36" s="198"/>
      <c r="F36" s="198"/>
      <c r="G36" s="198"/>
      <c r="H36" s="198"/>
      <c r="I36" s="199"/>
      <c r="J36" s="206"/>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8"/>
    </row>
    <row r="37" spans="2:42" s="31" customFormat="1" ht="14.1" customHeight="1">
      <c r="B37" s="197"/>
      <c r="C37" s="198"/>
      <c r="D37" s="198"/>
      <c r="E37" s="198"/>
      <c r="F37" s="198"/>
      <c r="G37" s="198"/>
      <c r="H37" s="198"/>
      <c r="I37" s="199"/>
      <c r="J37" s="206"/>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8"/>
    </row>
    <row r="38" spans="2:42" s="31" customFormat="1" ht="14.1" customHeight="1" thickBot="1">
      <c r="B38" s="212"/>
      <c r="C38" s="213"/>
      <c r="D38" s="213"/>
      <c r="E38" s="213"/>
      <c r="F38" s="213"/>
      <c r="G38" s="213"/>
      <c r="H38" s="213"/>
      <c r="I38" s="214"/>
      <c r="J38" s="215"/>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7"/>
    </row>
    <row r="39" spans="2:42" ht="23.1" customHeight="1">
      <c r="B39" s="226" t="s">
        <v>38</v>
      </c>
      <c r="C39" s="227"/>
      <c r="D39" s="227"/>
      <c r="E39" s="228"/>
      <c r="F39" s="232"/>
      <c r="G39" s="233"/>
      <c r="H39" s="233"/>
      <c r="I39" s="233"/>
      <c r="J39" s="233"/>
      <c r="K39" s="219"/>
      <c r="L39" s="219"/>
      <c r="M39" s="219"/>
      <c r="N39" s="219"/>
      <c r="O39" s="219"/>
      <c r="P39" s="219"/>
      <c r="Q39" s="219"/>
      <c r="R39" s="219"/>
      <c r="S39" s="219"/>
      <c r="T39" s="219"/>
      <c r="U39" s="236" t="s">
        <v>39</v>
      </c>
      <c r="V39" s="237"/>
      <c r="W39" s="237"/>
      <c r="X39" s="238"/>
      <c r="Y39" s="242" t="s">
        <v>46</v>
      </c>
      <c r="Z39" s="243"/>
      <c r="AA39" s="246"/>
      <c r="AB39" s="246"/>
      <c r="AC39" s="221" t="s">
        <v>49</v>
      </c>
      <c r="AD39" s="221"/>
      <c r="AE39" s="219"/>
      <c r="AF39" s="221" t="s">
        <v>48</v>
      </c>
      <c r="AG39" s="221" t="s">
        <v>50</v>
      </c>
      <c r="AH39" s="221" t="s">
        <v>51</v>
      </c>
      <c r="AI39" s="219"/>
      <c r="AJ39" s="218"/>
      <c r="AK39" s="219"/>
      <c r="AL39" s="221" t="s">
        <v>49</v>
      </c>
      <c r="AM39" s="222"/>
      <c r="AN39" s="219"/>
      <c r="AO39" s="223" t="s">
        <v>48</v>
      </c>
      <c r="AP39" s="18"/>
    </row>
    <row r="40" spans="2:42" ht="23.1" customHeight="1">
      <c r="B40" s="229"/>
      <c r="C40" s="230"/>
      <c r="D40" s="230"/>
      <c r="E40" s="231"/>
      <c r="F40" s="234"/>
      <c r="G40" s="235"/>
      <c r="H40" s="235"/>
      <c r="I40" s="235"/>
      <c r="J40" s="235"/>
      <c r="K40" s="220"/>
      <c r="L40" s="220"/>
      <c r="M40" s="220"/>
      <c r="N40" s="220"/>
      <c r="O40" s="220"/>
      <c r="P40" s="220"/>
      <c r="Q40" s="220"/>
      <c r="R40" s="220"/>
      <c r="S40" s="220"/>
      <c r="T40" s="220"/>
      <c r="U40" s="239"/>
      <c r="V40" s="240"/>
      <c r="W40" s="240"/>
      <c r="X40" s="241"/>
      <c r="Y40" s="244"/>
      <c r="Z40" s="245"/>
      <c r="AA40" s="247"/>
      <c r="AB40" s="247"/>
      <c r="AC40" s="220"/>
      <c r="AD40" s="220"/>
      <c r="AE40" s="220"/>
      <c r="AF40" s="220"/>
      <c r="AG40" s="220"/>
      <c r="AH40" s="220"/>
      <c r="AI40" s="220"/>
      <c r="AJ40" s="220"/>
      <c r="AK40" s="220"/>
      <c r="AL40" s="220"/>
      <c r="AM40" s="220"/>
      <c r="AN40" s="220"/>
      <c r="AO40" s="224"/>
    </row>
    <row r="41" spans="2:42" s="31" customFormat="1" ht="14.1" customHeight="1">
      <c r="B41" s="182" t="s">
        <v>52</v>
      </c>
      <c r="C41" s="183"/>
      <c r="D41" s="183"/>
      <c r="E41" s="183"/>
      <c r="F41" s="183"/>
      <c r="G41" s="183"/>
      <c r="H41" s="183"/>
      <c r="I41" s="184"/>
      <c r="J41" s="188"/>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90"/>
    </row>
    <row r="42" spans="2:42" s="31" customFormat="1" ht="14.1" customHeight="1">
      <c r="B42" s="182"/>
      <c r="C42" s="183"/>
      <c r="D42" s="183"/>
      <c r="E42" s="183"/>
      <c r="F42" s="183"/>
      <c r="G42" s="183"/>
      <c r="H42" s="183"/>
      <c r="I42" s="184"/>
      <c r="J42" s="188"/>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90"/>
    </row>
    <row r="43" spans="2:42" s="31" customFormat="1" ht="14.1" customHeight="1">
      <c r="B43" s="182"/>
      <c r="C43" s="183"/>
      <c r="D43" s="183"/>
      <c r="E43" s="183"/>
      <c r="F43" s="183"/>
      <c r="G43" s="183"/>
      <c r="H43" s="183"/>
      <c r="I43" s="184"/>
      <c r="J43" s="188"/>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90"/>
    </row>
    <row r="44" spans="2:42" s="31" customFormat="1" ht="14.1" customHeight="1">
      <c r="B44" s="182"/>
      <c r="C44" s="183"/>
      <c r="D44" s="183"/>
      <c r="E44" s="183"/>
      <c r="F44" s="183"/>
      <c r="G44" s="183"/>
      <c r="H44" s="183"/>
      <c r="I44" s="184"/>
      <c r="J44" s="188"/>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90"/>
    </row>
    <row r="45" spans="2:42" s="31" customFormat="1" ht="14.1" customHeight="1">
      <c r="B45" s="182"/>
      <c r="C45" s="183"/>
      <c r="D45" s="183"/>
      <c r="E45" s="183"/>
      <c r="F45" s="183"/>
      <c r="G45" s="183"/>
      <c r="H45" s="183"/>
      <c r="I45" s="184"/>
      <c r="J45" s="225"/>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90"/>
    </row>
    <row r="46" spans="2:42" s="31" customFormat="1" ht="14.1" customHeight="1">
      <c r="B46" s="182" t="s">
        <v>74</v>
      </c>
      <c r="C46" s="183"/>
      <c r="D46" s="183"/>
      <c r="E46" s="183"/>
      <c r="F46" s="183"/>
      <c r="G46" s="183"/>
      <c r="H46" s="183"/>
      <c r="I46" s="184"/>
      <c r="J46" s="188"/>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90"/>
    </row>
    <row r="47" spans="2:42" s="31" customFormat="1" ht="14.1" customHeight="1">
      <c r="B47" s="182"/>
      <c r="C47" s="183"/>
      <c r="D47" s="183"/>
      <c r="E47" s="183"/>
      <c r="F47" s="183"/>
      <c r="G47" s="183"/>
      <c r="H47" s="183"/>
      <c r="I47" s="184"/>
      <c r="J47" s="188"/>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90"/>
    </row>
    <row r="48" spans="2:42" s="31" customFormat="1" ht="14.1" customHeight="1">
      <c r="B48" s="182"/>
      <c r="C48" s="183"/>
      <c r="D48" s="183"/>
      <c r="E48" s="183"/>
      <c r="F48" s="183"/>
      <c r="G48" s="183"/>
      <c r="H48" s="183"/>
      <c r="I48" s="184"/>
      <c r="J48" s="188"/>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90"/>
    </row>
    <row r="49" spans="2:42" s="31" customFormat="1" ht="14.1" customHeight="1">
      <c r="B49" s="182"/>
      <c r="C49" s="183"/>
      <c r="D49" s="183"/>
      <c r="E49" s="183"/>
      <c r="F49" s="183"/>
      <c r="G49" s="183"/>
      <c r="H49" s="183"/>
      <c r="I49" s="184"/>
      <c r="J49" s="188"/>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90"/>
    </row>
    <row r="50" spans="2:42" s="31" customFormat="1" ht="14.1" customHeight="1" thickBot="1">
      <c r="B50" s="185"/>
      <c r="C50" s="186"/>
      <c r="D50" s="186"/>
      <c r="E50" s="186"/>
      <c r="F50" s="186"/>
      <c r="G50" s="186"/>
      <c r="H50" s="186"/>
      <c r="I50" s="187"/>
      <c r="J50" s="191"/>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3"/>
    </row>
    <row r="51" spans="2:42" ht="22.5" customHeight="1">
      <c r="B51" s="226" t="s">
        <v>38</v>
      </c>
      <c r="C51" s="227"/>
      <c r="D51" s="227"/>
      <c r="E51" s="228"/>
      <c r="F51" s="232"/>
      <c r="G51" s="233"/>
      <c r="H51" s="233"/>
      <c r="I51" s="233"/>
      <c r="J51" s="233"/>
      <c r="K51" s="219"/>
      <c r="L51" s="219"/>
      <c r="M51" s="219"/>
      <c r="N51" s="219"/>
      <c r="O51" s="219"/>
      <c r="P51" s="219"/>
      <c r="Q51" s="219"/>
      <c r="R51" s="219"/>
      <c r="S51" s="219"/>
      <c r="T51" s="219"/>
      <c r="U51" s="236" t="s">
        <v>39</v>
      </c>
      <c r="V51" s="237"/>
      <c r="W51" s="237"/>
      <c r="X51" s="238"/>
      <c r="Y51" s="242" t="s">
        <v>46</v>
      </c>
      <c r="Z51" s="243"/>
      <c r="AA51" s="246"/>
      <c r="AB51" s="246"/>
      <c r="AC51" s="221" t="s">
        <v>49</v>
      </c>
      <c r="AD51" s="221"/>
      <c r="AE51" s="219"/>
      <c r="AF51" s="221" t="s">
        <v>48</v>
      </c>
      <c r="AG51" s="221" t="s">
        <v>50</v>
      </c>
      <c r="AH51" s="221" t="s">
        <v>51</v>
      </c>
      <c r="AI51" s="219"/>
      <c r="AJ51" s="218"/>
      <c r="AK51" s="219"/>
      <c r="AL51" s="221" t="s">
        <v>49</v>
      </c>
      <c r="AM51" s="222"/>
      <c r="AN51" s="219"/>
      <c r="AO51" s="223" t="s">
        <v>48</v>
      </c>
      <c r="AP51" s="18"/>
    </row>
    <row r="52" spans="2:42" ht="23.1" customHeight="1">
      <c r="B52" s="229"/>
      <c r="C52" s="230"/>
      <c r="D52" s="230"/>
      <c r="E52" s="231"/>
      <c r="F52" s="234"/>
      <c r="G52" s="235"/>
      <c r="H52" s="235"/>
      <c r="I52" s="235"/>
      <c r="J52" s="235"/>
      <c r="K52" s="220"/>
      <c r="L52" s="220"/>
      <c r="M52" s="220"/>
      <c r="N52" s="220"/>
      <c r="O52" s="220"/>
      <c r="P52" s="220"/>
      <c r="Q52" s="220"/>
      <c r="R52" s="220"/>
      <c r="S52" s="220"/>
      <c r="T52" s="220"/>
      <c r="U52" s="239"/>
      <c r="V52" s="240"/>
      <c r="W52" s="240"/>
      <c r="X52" s="241"/>
      <c r="Y52" s="244"/>
      <c r="Z52" s="245"/>
      <c r="AA52" s="247"/>
      <c r="AB52" s="247"/>
      <c r="AC52" s="220"/>
      <c r="AD52" s="220"/>
      <c r="AE52" s="220"/>
      <c r="AF52" s="220"/>
      <c r="AG52" s="220"/>
      <c r="AH52" s="220"/>
      <c r="AI52" s="220"/>
      <c r="AJ52" s="220"/>
      <c r="AK52" s="220"/>
      <c r="AL52" s="220"/>
      <c r="AM52" s="220"/>
      <c r="AN52" s="220"/>
      <c r="AO52" s="224"/>
    </row>
    <row r="53" spans="2:42" s="31" customFormat="1" ht="14.1" customHeight="1">
      <c r="B53" s="182" t="s">
        <v>52</v>
      </c>
      <c r="C53" s="183"/>
      <c r="D53" s="183"/>
      <c r="E53" s="183"/>
      <c r="F53" s="183"/>
      <c r="G53" s="183"/>
      <c r="H53" s="183"/>
      <c r="I53" s="184"/>
      <c r="J53" s="188"/>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90"/>
    </row>
    <row r="54" spans="2:42" s="31" customFormat="1" ht="14.1" customHeight="1">
      <c r="B54" s="182"/>
      <c r="C54" s="183"/>
      <c r="D54" s="183"/>
      <c r="E54" s="183"/>
      <c r="F54" s="183"/>
      <c r="G54" s="183"/>
      <c r="H54" s="183"/>
      <c r="I54" s="184"/>
      <c r="J54" s="188"/>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90"/>
    </row>
    <row r="55" spans="2:42" s="31" customFormat="1" ht="14.1" customHeight="1">
      <c r="B55" s="182"/>
      <c r="C55" s="183"/>
      <c r="D55" s="183"/>
      <c r="E55" s="183"/>
      <c r="F55" s="183"/>
      <c r="G55" s="183"/>
      <c r="H55" s="183"/>
      <c r="I55" s="184"/>
      <c r="J55" s="188"/>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90"/>
    </row>
    <row r="56" spans="2:42" s="31" customFormat="1" ht="14.1" customHeight="1">
      <c r="B56" s="182"/>
      <c r="C56" s="183"/>
      <c r="D56" s="183"/>
      <c r="E56" s="183"/>
      <c r="F56" s="183"/>
      <c r="G56" s="183"/>
      <c r="H56" s="183"/>
      <c r="I56" s="184"/>
      <c r="J56" s="188"/>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90"/>
    </row>
    <row r="57" spans="2:42" s="31" customFormat="1" ht="14.1" customHeight="1">
      <c r="B57" s="182"/>
      <c r="C57" s="183"/>
      <c r="D57" s="183"/>
      <c r="E57" s="183"/>
      <c r="F57" s="183"/>
      <c r="G57" s="183"/>
      <c r="H57" s="183"/>
      <c r="I57" s="184"/>
      <c r="J57" s="225"/>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90"/>
    </row>
    <row r="58" spans="2:42" s="31" customFormat="1" ht="14.1" customHeight="1">
      <c r="B58" s="182" t="s">
        <v>74</v>
      </c>
      <c r="C58" s="183"/>
      <c r="D58" s="183"/>
      <c r="E58" s="183"/>
      <c r="F58" s="183"/>
      <c r="G58" s="183"/>
      <c r="H58" s="183"/>
      <c r="I58" s="184"/>
      <c r="J58" s="188"/>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90"/>
    </row>
    <row r="59" spans="2:42" s="31" customFormat="1" ht="14.1" customHeight="1">
      <c r="B59" s="182"/>
      <c r="C59" s="183"/>
      <c r="D59" s="183"/>
      <c r="E59" s="183"/>
      <c r="F59" s="183"/>
      <c r="G59" s="183"/>
      <c r="H59" s="183"/>
      <c r="I59" s="184"/>
      <c r="J59" s="188"/>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90"/>
    </row>
    <row r="60" spans="2:42" s="31" customFormat="1" ht="14.1" customHeight="1">
      <c r="B60" s="182"/>
      <c r="C60" s="183"/>
      <c r="D60" s="183"/>
      <c r="E60" s="183"/>
      <c r="F60" s="183"/>
      <c r="G60" s="183"/>
      <c r="H60" s="183"/>
      <c r="I60" s="184"/>
      <c r="J60" s="188"/>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90"/>
    </row>
    <row r="61" spans="2:42" s="31" customFormat="1" ht="14.1" customHeight="1">
      <c r="B61" s="182"/>
      <c r="C61" s="183"/>
      <c r="D61" s="183"/>
      <c r="E61" s="183"/>
      <c r="F61" s="183"/>
      <c r="G61" s="183"/>
      <c r="H61" s="183"/>
      <c r="I61" s="184"/>
      <c r="J61" s="188"/>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90"/>
    </row>
    <row r="62" spans="2:42" s="31" customFormat="1" ht="14.1" customHeight="1" thickBot="1">
      <c r="B62" s="185"/>
      <c r="C62" s="186"/>
      <c r="D62" s="186"/>
      <c r="E62" s="186"/>
      <c r="F62" s="186"/>
      <c r="G62" s="186"/>
      <c r="H62" s="186"/>
      <c r="I62" s="187"/>
      <c r="J62" s="191"/>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3"/>
    </row>
    <row r="63" spans="2:42" ht="24.75" customHeight="1">
      <c r="B63" s="226" t="s">
        <v>38</v>
      </c>
      <c r="C63" s="227"/>
      <c r="D63" s="227"/>
      <c r="E63" s="228"/>
      <c r="F63" s="232"/>
      <c r="G63" s="233"/>
      <c r="H63" s="233"/>
      <c r="I63" s="233"/>
      <c r="J63" s="233"/>
      <c r="K63" s="219"/>
      <c r="L63" s="219"/>
      <c r="M63" s="219"/>
      <c r="N63" s="219"/>
      <c r="O63" s="219"/>
      <c r="P63" s="219"/>
      <c r="Q63" s="219"/>
      <c r="R63" s="219"/>
      <c r="S63" s="219"/>
      <c r="T63" s="219"/>
      <c r="U63" s="236" t="s">
        <v>39</v>
      </c>
      <c r="V63" s="237"/>
      <c r="W63" s="237"/>
      <c r="X63" s="238"/>
      <c r="Y63" s="242" t="s">
        <v>46</v>
      </c>
      <c r="Z63" s="243"/>
      <c r="AA63" s="246"/>
      <c r="AB63" s="246"/>
      <c r="AC63" s="221" t="s">
        <v>34</v>
      </c>
      <c r="AD63" s="221"/>
      <c r="AE63" s="219"/>
      <c r="AF63" s="221" t="s">
        <v>35</v>
      </c>
      <c r="AG63" s="221" t="s">
        <v>50</v>
      </c>
      <c r="AH63" s="221" t="s">
        <v>46</v>
      </c>
      <c r="AI63" s="219"/>
      <c r="AJ63" s="218"/>
      <c r="AK63" s="219"/>
      <c r="AL63" s="221" t="s">
        <v>34</v>
      </c>
      <c r="AM63" s="222"/>
      <c r="AN63" s="219"/>
      <c r="AO63" s="223" t="s">
        <v>35</v>
      </c>
    </row>
    <row r="64" spans="2:42" ht="18.75" customHeight="1">
      <c r="B64" s="229"/>
      <c r="C64" s="230"/>
      <c r="D64" s="230"/>
      <c r="E64" s="231"/>
      <c r="F64" s="234"/>
      <c r="G64" s="235"/>
      <c r="H64" s="235"/>
      <c r="I64" s="235"/>
      <c r="J64" s="235"/>
      <c r="K64" s="220"/>
      <c r="L64" s="220"/>
      <c r="M64" s="220"/>
      <c r="N64" s="220"/>
      <c r="O64" s="220"/>
      <c r="P64" s="220"/>
      <c r="Q64" s="220"/>
      <c r="R64" s="220"/>
      <c r="S64" s="220"/>
      <c r="T64" s="220"/>
      <c r="U64" s="239"/>
      <c r="V64" s="240"/>
      <c r="W64" s="240"/>
      <c r="X64" s="241"/>
      <c r="Y64" s="244"/>
      <c r="Z64" s="245"/>
      <c r="AA64" s="247"/>
      <c r="AB64" s="247"/>
      <c r="AC64" s="220"/>
      <c r="AD64" s="220"/>
      <c r="AE64" s="220"/>
      <c r="AF64" s="220"/>
      <c r="AG64" s="220"/>
      <c r="AH64" s="220"/>
      <c r="AI64" s="220"/>
      <c r="AJ64" s="220"/>
      <c r="AK64" s="220"/>
      <c r="AL64" s="220"/>
      <c r="AM64" s="220"/>
      <c r="AN64" s="220"/>
      <c r="AO64" s="224"/>
    </row>
    <row r="65" spans="1:41" ht="14.1" customHeight="1">
      <c r="A65" s="31"/>
      <c r="B65" s="182" t="s">
        <v>52</v>
      </c>
      <c r="C65" s="183"/>
      <c r="D65" s="183"/>
      <c r="E65" s="183"/>
      <c r="F65" s="183"/>
      <c r="G65" s="183"/>
      <c r="H65" s="183"/>
      <c r="I65" s="184"/>
      <c r="J65" s="188"/>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90"/>
    </row>
    <row r="66" spans="1:41" ht="14.1" customHeight="1">
      <c r="A66" s="31"/>
      <c r="B66" s="182"/>
      <c r="C66" s="183"/>
      <c r="D66" s="183"/>
      <c r="E66" s="183"/>
      <c r="F66" s="183"/>
      <c r="G66" s="183"/>
      <c r="H66" s="183"/>
      <c r="I66" s="184"/>
      <c r="J66" s="188"/>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90"/>
    </row>
    <row r="67" spans="1:41" ht="14.1" customHeight="1">
      <c r="A67" s="31"/>
      <c r="B67" s="182"/>
      <c r="C67" s="183"/>
      <c r="D67" s="183"/>
      <c r="E67" s="183"/>
      <c r="F67" s="183"/>
      <c r="G67" s="183"/>
      <c r="H67" s="183"/>
      <c r="I67" s="184"/>
      <c r="J67" s="188"/>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90"/>
    </row>
    <row r="68" spans="1:41" ht="14.1" customHeight="1">
      <c r="A68" s="31"/>
      <c r="B68" s="182"/>
      <c r="C68" s="183"/>
      <c r="D68" s="183"/>
      <c r="E68" s="183"/>
      <c r="F68" s="183"/>
      <c r="G68" s="183"/>
      <c r="H68" s="183"/>
      <c r="I68" s="184"/>
      <c r="J68" s="188"/>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90"/>
    </row>
    <row r="69" spans="1:41" ht="14.1" customHeight="1">
      <c r="A69" s="31"/>
      <c r="B69" s="182"/>
      <c r="C69" s="183"/>
      <c r="D69" s="183"/>
      <c r="E69" s="183"/>
      <c r="F69" s="183"/>
      <c r="G69" s="183"/>
      <c r="H69" s="183"/>
      <c r="I69" s="184"/>
      <c r="J69" s="225"/>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90"/>
    </row>
    <row r="70" spans="1:41" s="31" customFormat="1" ht="14.1" customHeight="1">
      <c r="B70" s="182" t="s">
        <v>74</v>
      </c>
      <c r="C70" s="183"/>
      <c r="D70" s="183"/>
      <c r="E70" s="183"/>
      <c r="F70" s="183"/>
      <c r="G70" s="183"/>
      <c r="H70" s="183"/>
      <c r="I70" s="184"/>
      <c r="J70" s="188"/>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90"/>
    </row>
    <row r="71" spans="1:41" s="31" customFormat="1" ht="14.1" customHeight="1">
      <c r="B71" s="182"/>
      <c r="C71" s="183"/>
      <c r="D71" s="183"/>
      <c r="E71" s="183"/>
      <c r="F71" s="183"/>
      <c r="G71" s="183"/>
      <c r="H71" s="183"/>
      <c r="I71" s="184"/>
      <c r="J71" s="188"/>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90"/>
    </row>
    <row r="72" spans="1:41" s="31" customFormat="1" ht="14.1" customHeight="1">
      <c r="B72" s="182"/>
      <c r="C72" s="183"/>
      <c r="D72" s="183"/>
      <c r="E72" s="183"/>
      <c r="F72" s="183"/>
      <c r="G72" s="183"/>
      <c r="H72" s="183"/>
      <c r="I72" s="184"/>
      <c r="J72" s="188"/>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90"/>
    </row>
    <row r="73" spans="1:41" s="31" customFormat="1" ht="14.1" customHeight="1">
      <c r="B73" s="182"/>
      <c r="C73" s="183"/>
      <c r="D73" s="183"/>
      <c r="E73" s="183"/>
      <c r="F73" s="183"/>
      <c r="G73" s="183"/>
      <c r="H73" s="183"/>
      <c r="I73" s="184"/>
      <c r="J73" s="188"/>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90"/>
    </row>
    <row r="74" spans="1:41" s="31" customFormat="1" ht="14.1" customHeight="1" thickBot="1">
      <c r="B74" s="185"/>
      <c r="C74" s="186"/>
      <c r="D74" s="186"/>
      <c r="E74" s="186"/>
      <c r="F74" s="186"/>
      <c r="G74" s="186"/>
      <c r="H74" s="186"/>
      <c r="I74" s="187"/>
      <c r="J74" s="191"/>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3"/>
    </row>
  </sheetData>
  <mergeCells count="101">
    <mergeCell ref="AL15:AL16"/>
    <mergeCell ref="AD15:AE16"/>
    <mergeCell ref="AF15:AF16"/>
    <mergeCell ref="B22:I26"/>
    <mergeCell ref="F15:T16"/>
    <mergeCell ref="U15:X16"/>
    <mergeCell ref="AC1:AM1"/>
    <mergeCell ref="B4:I5"/>
    <mergeCell ref="J4:AO5"/>
    <mergeCell ref="B6:I10"/>
    <mergeCell ref="B13:AO14"/>
    <mergeCell ref="B11:I12"/>
    <mergeCell ref="J11:AO12"/>
    <mergeCell ref="B15:E16"/>
    <mergeCell ref="AM15:AN16"/>
    <mergeCell ref="AO15:AO16"/>
    <mergeCell ref="Y15:Z16"/>
    <mergeCell ref="AA15:AB16"/>
    <mergeCell ref="B29:I33"/>
    <mergeCell ref="B27:E28"/>
    <mergeCell ref="F27:T28"/>
    <mergeCell ref="U27:X28"/>
    <mergeCell ref="Y27:Z28"/>
    <mergeCell ref="AH15:AI16"/>
    <mergeCell ref="AJ15:AK16"/>
    <mergeCell ref="AC15:AC16"/>
    <mergeCell ref="AG15:AG16"/>
    <mergeCell ref="J22:AO26"/>
    <mergeCell ref="J29:AO33"/>
    <mergeCell ref="AC39:AC40"/>
    <mergeCell ref="AD39:AE40"/>
    <mergeCell ref="AF39:AF40"/>
    <mergeCell ref="AG39:AG40"/>
    <mergeCell ref="AH39:AI40"/>
    <mergeCell ref="AJ39:AK40"/>
    <mergeCell ref="AL39:AL40"/>
    <mergeCell ref="AM39:AN40"/>
    <mergeCell ref="AH27:AI28"/>
    <mergeCell ref="AJ27:AK28"/>
    <mergeCell ref="AL27:AL28"/>
    <mergeCell ref="F39:T40"/>
    <mergeCell ref="U39:X40"/>
    <mergeCell ref="Y39:Z40"/>
    <mergeCell ref="AA39:AB40"/>
    <mergeCell ref="AM27:AN28"/>
    <mergeCell ref="AO27:AO28"/>
    <mergeCell ref="AA27:AB28"/>
    <mergeCell ref="AC27:AC28"/>
    <mergeCell ref="AD27:AE28"/>
    <mergeCell ref="AF27:AF28"/>
    <mergeCell ref="AG27:AG28"/>
    <mergeCell ref="AO39:AO40"/>
    <mergeCell ref="B41:I45"/>
    <mergeCell ref="J41:AO45"/>
    <mergeCell ref="B51:E52"/>
    <mergeCell ref="F51:T52"/>
    <mergeCell ref="U51:X52"/>
    <mergeCell ref="Y51:Z52"/>
    <mergeCell ref="AA51:AB52"/>
    <mergeCell ref="AC51:AC52"/>
    <mergeCell ref="AD51:AE52"/>
    <mergeCell ref="AF51:AF52"/>
    <mergeCell ref="AG51:AG52"/>
    <mergeCell ref="AH51:AI52"/>
    <mergeCell ref="AJ51:AK52"/>
    <mergeCell ref="AL51:AL52"/>
    <mergeCell ref="AM51:AN52"/>
    <mergeCell ref="B39:E40"/>
    <mergeCell ref="AH63:AI64"/>
    <mergeCell ref="B63:E64"/>
    <mergeCell ref="F63:T64"/>
    <mergeCell ref="U63:X64"/>
    <mergeCell ref="Y63:Z64"/>
    <mergeCell ref="AA63:AB64"/>
    <mergeCell ref="AO51:AO52"/>
    <mergeCell ref="B53:I57"/>
    <mergeCell ref="J53:AO57"/>
    <mergeCell ref="J6:V6"/>
    <mergeCell ref="W6:AO6"/>
    <mergeCell ref="J7:V10"/>
    <mergeCell ref="W7:AO10"/>
    <mergeCell ref="B58:I62"/>
    <mergeCell ref="J58:AO62"/>
    <mergeCell ref="B70:I74"/>
    <mergeCell ref="J70:AO74"/>
    <mergeCell ref="B17:I21"/>
    <mergeCell ref="J17:AO21"/>
    <mergeCell ref="B34:I38"/>
    <mergeCell ref="J34:AO38"/>
    <mergeCell ref="B46:I50"/>
    <mergeCell ref="J46:AO50"/>
    <mergeCell ref="AJ63:AK64"/>
    <mergeCell ref="AL63:AL64"/>
    <mergeCell ref="AM63:AN64"/>
    <mergeCell ref="AO63:AO64"/>
    <mergeCell ref="B65:I69"/>
    <mergeCell ref="J65:AO69"/>
    <mergeCell ref="AC63:AC64"/>
    <mergeCell ref="AD63:AE64"/>
    <mergeCell ref="AF63:AF64"/>
    <mergeCell ref="AG63:AG64"/>
  </mergeCells>
  <phoneticPr fontId="16"/>
  <dataValidations count="2">
    <dataValidation allowBlank="1" showInputMessage="1" sqref="AF15:AG15 AA15 AC15 AO63 AM15 AO15 AF27:AG27 AA27 AC27 Y27:Z28 AM27 AO27 AF39:AG39 AA39 AC39 Y39:Z40 AM39 AO39 AF51:AG51 AA51 AC51 Y51:Z52 AM51 AO51 AF63:AG63 AA63 AC63 Y63:Z64 AM63 Y15:Z16" xr:uid="{00000000-0002-0000-0100-000000000000}"/>
    <dataValidation type="list" allowBlank="1" showInputMessage="1" sqref="J4:AO5" xr:uid="{00000000-0002-0000-0100-000001000000}">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1" orientation="portrait" cellComments="asDisplayed" r:id="rId1"/>
  <headerFooter>
    <oddFooter>&amp;C6３</oddFooter>
  </headerFooter>
  <rowBreaks count="3" manualBreakCount="3">
    <brk id="106" max="16383" man="1"/>
    <brk id="146" min="2" max="40" man="1"/>
    <brk id="180" min="2"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104775</xdr:colOff>
                    <xdr:row>6</xdr:row>
                    <xdr:rowOff>28575</xdr:rowOff>
                  </from>
                  <to>
                    <xdr:col>29</xdr:col>
                    <xdr:colOff>104775</xdr:colOff>
                    <xdr:row>7</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104775</xdr:colOff>
                    <xdr:row>7</xdr:row>
                    <xdr:rowOff>104775</xdr:rowOff>
                  </from>
                  <to>
                    <xdr:col>30</xdr:col>
                    <xdr:colOff>180975</xdr:colOff>
                    <xdr:row>8</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24</xdr:col>
                    <xdr:colOff>95250</xdr:colOff>
                    <xdr:row>8</xdr:row>
                    <xdr:rowOff>161925</xdr:rowOff>
                  </from>
                  <to>
                    <xdr:col>29</xdr:col>
                    <xdr:colOff>133350</xdr:colOff>
                    <xdr:row>9</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32</xdr:col>
                    <xdr:colOff>57150</xdr:colOff>
                    <xdr:row>6</xdr:row>
                    <xdr:rowOff>28575</xdr:rowOff>
                  </from>
                  <to>
                    <xdr:col>37</xdr:col>
                    <xdr:colOff>161925</xdr:colOff>
                    <xdr:row>7</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57150</xdr:colOff>
                    <xdr:row>7</xdr:row>
                    <xdr:rowOff>114300</xdr:rowOff>
                  </from>
                  <to>
                    <xdr:col>36</xdr:col>
                    <xdr:colOff>57150</xdr:colOff>
                    <xdr:row>8</xdr:row>
                    <xdr:rowOff>85725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32</xdr:col>
                    <xdr:colOff>38100</xdr:colOff>
                    <xdr:row>8</xdr:row>
                    <xdr:rowOff>133350</xdr:rowOff>
                  </from>
                  <to>
                    <xdr:col>36</xdr:col>
                    <xdr:colOff>104775</xdr:colOff>
                    <xdr:row>9</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66675</xdr:colOff>
                    <xdr:row>6</xdr:row>
                    <xdr:rowOff>95250</xdr:rowOff>
                  </from>
                  <to>
                    <xdr:col>13</xdr:col>
                    <xdr:colOff>123825</xdr:colOff>
                    <xdr:row>7</xdr:row>
                    <xdr:rowOff>180975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47625</xdr:colOff>
                    <xdr:row>6</xdr:row>
                    <xdr:rowOff>123825</xdr:rowOff>
                  </from>
                  <to>
                    <xdr:col>20</xdr:col>
                    <xdr:colOff>123825</xdr:colOff>
                    <xdr:row>7</xdr:row>
                    <xdr:rowOff>142875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76200</xdr:colOff>
                    <xdr:row>8</xdr:row>
                    <xdr:rowOff>28575</xdr:rowOff>
                  </from>
                  <to>
                    <xdr:col>12</xdr:col>
                    <xdr:colOff>180975</xdr:colOff>
                    <xdr:row>9</xdr:row>
                    <xdr:rowOff>85725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47625</xdr:colOff>
                    <xdr:row>8</xdr:row>
                    <xdr:rowOff>47625</xdr:rowOff>
                  </from>
                  <to>
                    <xdr:col>20</xdr:col>
                    <xdr:colOff>152400</xdr:colOff>
                    <xdr:row>9</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AT51"/>
  <sheetViews>
    <sheetView view="pageBreakPreview" zoomScale="80" zoomScaleNormal="100" zoomScaleSheetLayoutView="80" zoomScalePageLayoutView="80" workbookViewId="0">
      <selection activeCell="A3" sqref="A3:AC3"/>
    </sheetView>
  </sheetViews>
  <sheetFormatPr defaultColWidth="9" defaultRowHeight="13.5"/>
  <cols>
    <col min="1" max="47" width="2.875" style="73" customWidth="1"/>
    <col min="48" max="16384" width="9" style="73"/>
  </cols>
  <sheetData>
    <row r="1" spans="1:42" s="2" customFormat="1" ht="30" customHeight="1">
      <c r="P1" s="3"/>
      <c r="Q1" s="3"/>
      <c r="R1" s="3"/>
      <c r="S1" s="3"/>
      <c r="T1" s="3"/>
      <c r="U1" s="3"/>
      <c r="V1" s="3"/>
      <c r="W1" s="3"/>
      <c r="X1" s="3"/>
      <c r="Y1" s="3"/>
      <c r="AG1" s="4"/>
      <c r="AH1" s="4"/>
      <c r="AI1" s="4"/>
      <c r="AJ1" s="4"/>
      <c r="AK1" s="4"/>
      <c r="AL1" s="4"/>
      <c r="AO1" s="8"/>
      <c r="AP1" s="65"/>
    </row>
    <row r="2" spans="1:42" s="2" customFormat="1" ht="13.5" customHeight="1">
      <c r="A2" s="2" t="s">
        <v>98</v>
      </c>
      <c r="P2" s="3"/>
      <c r="Q2" s="3"/>
      <c r="R2" s="3"/>
      <c r="S2" s="3"/>
      <c r="T2" s="3"/>
      <c r="U2" s="3"/>
      <c r="V2" s="3"/>
      <c r="W2" s="3"/>
      <c r="X2" s="3"/>
      <c r="AG2" s="67"/>
      <c r="AH2" s="67"/>
      <c r="AI2" s="67"/>
      <c r="AJ2" s="67"/>
      <c r="AK2" s="67"/>
      <c r="AL2" s="67"/>
      <c r="AO2" s="8"/>
      <c r="AP2" s="65"/>
    </row>
    <row r="3" spans="1:42" s="2" customFormat="1" ht="18" customHeight="1">
      <c r="A3" s="178">
        <f>様式６!K25</f>
        <v>0</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82"/>
      <c r="AO3" s="8"/>
      <c r="AP3" s="65"/>
    </row>
    <row r="4" spans="1:42" s="2" customFormat="1" ht="13.5" customHeight="1">
      <c r="A4" s="64"/>
      <c r="B4" s="64"/>
      <c r="C4" s="64"/>
      <c r="D4" s="64"/>
      <c r="E4" s="64"/>
      <c r="F4" s="61"/>
      <c r="G4" s="82"/>
      <c r="H4" s="61"/>
      <c r="I4" s="61"/>
      <c r="J4" s="61"/>
      <c r="K4" s="61"/>
      <c r="L4" s="61"/>
      <c r="M4" s="61"/>
      <c r="N4" s="61"/>
      <c r="O4" s="61"/>
      <c r="P4" s="61"/>
      <c r="Q4" s="82"/>
      <c r="R4" s="82"/>
      <c r="S4" s="82"/>
      <c r="T4" s="82"/>
      <c r="U4" s="82"/>
      <c r="V4" s="82"/>
      <c r="W4" s="82"/>
      <c r="X4" s="22"/>
      <c r="Y4" s="3"/>
      <c r="AO4" s="8"/>
      <c r="AP4" s="65"/>
    </row>
    <row r="5" spans="1:42" s="2" customFormat="1" ht="13.5" customHeight="1">
      <c r="A5" s="25" t="s">
        <v>33</v>
      </c>
      <c r="B5" s="25"/>
      <c r="C5" s="25"/>
      <c r="D5" s="25"/>
      <c r="E5" s="25"/>
      <c r="F5" s="62"/>
      <c r="G5" s="83"/>
      <c r="H5" s="62"/>
      <c r="I5" s="62"/>
      <c r="J5" s="62"/>
      <c r="K5" s="62"/>
      <c r="L5" s="62"/>
      <c r="M5" s="62"/>
      <c r="N5" s="62"/>
      <c r="O5" s="62"/>
      <c r="P5" s="62"/>
      <c r="Q5" s="82"/>
      <c r="R5" s="82"/>
      <c r="S5" s="82"/>
      <c r="T5" s="82"/>
      <c r="U5" s="82"/>
      <c r="V5" s="82"/>
      <c r="W5" s="82"/>
      <c r="X5" s="22"/>
      <c r="Y5" s="3"/>
      <c r="AO5" s="8"/>
      <c r="AP5" s="65"/>
    </row>
    <row r="6" spans="1:42" s="2" customFormat="1" ht="20.100000000000001" customHeight="1">
      <c r="A6" s="400" t="s">
        <v>6</v>
      </c>
      <c r="B6" s="400"/>
      <c r="C6" s="400"/>
      <c r="D6" s="400"/>
      <c r="E6" s="400"/>
      <c r="F6" s="400"/>
      <c r="G6" s="400"/>
      <c r="H6" s="400"/>
      <c r="I6" s="400"/>
      <c r="J6" s="400"/>
      <c r="K6" s="266" t="s">
        <v>76</v>
      </c>
      <c r="L6" s="267"/>
      <c r="M6" s="267"/>
      <c r="N6" s="267"/>
      <c r="O6" s="267"/>
      <c r="P6" s="267"/>
      <c r="Q6" s="337" t="s">
        <v>18</v>
      </c>
      <c r="R6" s="347"/>
      <c r="S6" s="347"/>
      <c r="T6" s="347"/>
      <c r="U6" s="347"/>
      <c r="V6" s="347"/>
      <c r="W6" s="347"/>
      <c r="X6" s="347"/>
      <c r="Y6" s="347"/>
      <c r="Z6" s="347"/>
      <c r="AA6" s="347"/>
      <c r="AB6" s="352"/>
      <c r="AC6" s="337" t="s">
        <v>59</v>
      </c>
      <c r="AD6" s="347"/>
      <c r="AE6" s="347"/>
      <c r="AF6" s="347"/>
      <c r="AG6" s="347"/>
      <c r="AH6" s="347"/>
      <c r="AI6" s="347"/>
      <c r="AJ6" s="347"/>
      <c r="AK6" s="347"/>
      <c r="AL6" s="347"/>
      <c r="AM6" s="347"/>
      <c r="AN6" s="352"/>
      <c r="AO6" s="8"/>
      <c r="AP6" s="65"/>
    </row>
    <row r="7" spans="1:42" s="2" customFormat="1" ht="20.100000000000001" customHeight="1" thickBot="1">
      <c r="A7" s="335"/>
      <c r="B7" s="335"/>
      <c r="C7" s="335"/>
      <c r="D7" s="335"/>
      <c r="E7" s="335"/>
      <c r="F7" s="335"/>
      <c r="G7" s="335"/>
      <c r="H7" s="335"/>
      <c r="I7" s="335"/>
      <c r="J7" s="335"/>
      <c r="K7" s="410"/>
      <c r="L7" s="411"/>
      <c r="M7" s="411"/>
      <c r="N7" s="411"/>
      <c r="O7" s="411"/>
      <c r="P7" s="411"/>
      <c r="Q7" s="349"/>
      <c r="R7" s="350"/>
      <c r="S7" s="350"/>
      <c r="T7" s="350"/>
      <c r="U7" s="350"/>
      <c r="V7" s="350"/>
      <c r="W7" s="350"/>
      <c r="X7" s="350"/>
      <c r="Y7" s="350"/>
      <c r="Z7" s="350"/>
      <c r="AA7" s="350"/>
      <c r="AB7" s="354"/>
      <c r="AC7" s="349"/>
      <c r="AD7" s="350"/>
      <c r="AE7" s="350"/>
      <c r="AF7" s="350"/>
      <c r="AG7" s="350"/>
      <c r="AH7" s="350"/>
      <c r="AI7" s="350"/>
      <c r="AJ7" s="350"/>
      <c r="AK7" s="350"/>
      <c r="AL7" s="350"/>
      <c r="AM7" s="350"/>
      <c r="AN7" s="354"/>
      <c r="AO7" s="8"/>
      <c r="AP7" s="65"/>
    </row>
    <row r="8" spans="1:42" s="2" customFormat="1" ht="20.100000000000001" customHeight="1" thickTop="1">
      <c r="A8" s="427" t="s">
        <v>7</v>
      </c>
      <c r="B8" s="401" t="s">
        <v>53</v>
      </c>
      <c r="C8" s="402"/>
      <c r="D8" s="402"/>
      <c r="E8" s="402"/>
      <c r="F8" s="402"/>
      <c r="G8" s="402"/>
      <c r="H8" s="402"/>
      <c r="I8" s="402"/>
      <c r="J8" s="403"/>
      <c r="K8" s="437"/>
      <c r="L8" s="438"/>
      <c r="M8" s="438"/>
      <c r="N8" s="438"/>
      <c r="O8" s="438"/>
      <c r="P8" s="439"/>
      <c r="Q8" s="355"/>
      <c r="R8" s="356"/>
      <c r="S8" s="356"/>
      <c r="T8" s="356"/>
      <c r="U8" s="356"/>
      <c r="V8" s="356"/>
      <c r="W8" s="356"/>
      <c r="X8" s="356"/>
      <c r="Y8" s="356"/>
      <c r="Z8" s="356"/>
      <c r="AA8" s="356"/>
      <c r="AB8" s="357"/>
      <c r="AC8" s="290"/>
      <c r="AD8" s="291"/>
      <c r="AE8" s="291"/>
      <c r="AF8" s="291"/>
      <c r="AG8" s="291"/>
      <c r="AH8" s="291"/>
      <c r="AI8" s="291"/>
      <c r="AJ8" s="291"/>
      <c r="AK8" s="291"/>
      <c r="AL8" s="291"/>
      <c r="AM8" s="291"/>
      <c r="AN8" s="292"/>
      <c r="AO8" s="8"/>
      <c r="AP8" s="65"/>
    </row>
    <row r="9" spans="1:42" s="2" customFormat="1" ht="20.100000000000001" customHeight="1">
      <c r="A9" s="427"/>
      <c r="B9" s="269"/>
      <c r="C9" s="385"/>
      <c r="D9" s="385"/>
      <c r="E9" s="385"/>
      <c r="F9" s="385"/>
      <c r="G9" s="385"/>
      <c r="H9" s="385"/>
      <c r="I9" s="385"/>
      <c r="J9" s="386"/>
      <c r="K9" s="440"/>
      <c r="L9" s="441"/>
      <c r="M9" s="441"/>
      <c r="N9" s="441"/>
      <c r="O9" s="441"/>
      <c r="P9" s="442"/>
      <c r="Q9" s="358"/>
      <c r="R9" s="359"/>
      <c r="S9" s="359"/>
      <c r="T9" s="359"/>
      <c r="U9" s="359"/>
      <c r="V9" s="359"/>
      <c r="W9" s="359"/>
      <c r="X9" s="359"/>
      <c r="Y9" s="359"/>
      <c r="Z9" s="359"/>
      <c r="AA9" s="359"/>
      <c r="AB9" s="360"/>
      <c r="AC9" s="293"/>
      <c r="AD9" s="294"/>
      <c r="AE9" s="294"/>
      <c r="AF9" s="294"/>
      <c r="AG9" s="294"/>
      <c r="AH9" s="294"/>
      <c r="AI9" s="294"/>
      <c r="AJ9" s="294"/>
      <c r="AK9" s="294"/>
      <c r="AL9" s="294"/>
      <c r="AM9" s="294"/>
      <c r="AN9" s="295"/>
      <c r="AO9" s="8"/>
      <c r="AP9" s="65"/>
    </row>
    <row r="10" spans="1:42" s="2" customFormat="1" ht="20.100000000000001" customHeight="1">
      <c r="A10" s="428"/>
      <c r="B10" s="404"/>
      <c r="C10" s="405"/>
      <c r="D10" s="405"/>
      <c r="E10" s="405"/>
      <c r="F10" s="405"/>
      <c r="G10" s="405"/>
      <c r="H10" s="405"/>
      <c r="I10" s="405"/>
      <c r="J10" s="406"/>
      <c r="K10" s="443"/>
      <c r="L10" s="444"/>
      <c r="M10" s="444"/>
      <c r="N10" s="444"/>
      <c r="O10" s="444"/>
      <c r="P10" s="445"/>
      <c r="Q10" s="361"/>
      <c r="R10" s="362"/>
      <c r="S10" s="362"/>
      <c r="T10" s="362"/>
      <c r="U10" s="362"/>
      <c r="V10" s="362"/>
      <c r="W10" s="362"/>
      <c r="X10" s="362"/>
      <c r="Y10" s="362"/>
      <c r="Z10" s="362"/>
      <c r="AA10" s="362"/>
      <c r="AB10" s="363"/>
      <c r="AC10" s="296"/>
      <c r="AD10" s="297"/>
      <c r="AE10" s="297"/>
      <c r="AF10" s="297"/>
      <c r="AG10" s="297"/>
      <c r="AH10" s="297"/>
      <c r="AI10" s="297"/>
      <c r="AJ10" s="297"/>
      <c r="AK10" s="297"/>
      <c r="AL10" s="297"/>
      <c r="AM10" s="297"/>
      <c r="AN10" s="298"/>
      <c r="AO10" s="8"/>
      <c r="AP10" s="65"/>
    </row>
    <row r="11" spans="1:42" s="2" customFormat="1" ht="20.100000000000001" customHeight="1">
      <c r="A11" s="428"/>
      <c r="B11" s="250" t="s">
        <v>31</v>
      </c>
      <c r="C11" s="251"/>
      <c r="D11" s="251"/>
      <c r="E11" s="251"/>
      <c r="F11" s="251"/>
      <c r="G11" s="251"/>
      <c r="H11" s="251"/>
      <c r="I11" s="251"/>
      <c r="J11" s="252"/>
      <c r="K11" s="413">
        <f>SUM(K8:P10)</f>
        <v>0</v>
      </c>
      <c r="L11" s="414"/>
      <c r="M11" s="414"/>
      <c r="N11" s="414"/>
      <c r="O11" s="414"/>
      <c r="P11" s="414"/>
      <c r="Q11" s="364"/>
      <c r="R11" s="365"/>
      <c r="S11" s="365"/>
      <c r="T11" s="365"/>
      <c r="U11" s="365"/>
      <c r="V11" s="365"/>
      <c r="W11" s="365"/>
      <c r="X11" s="365"/>
      <c r="Y11" s="365"/>
      <c r="Z11" s="365"/>
      <c r="AA11" s="365"/>
      <c r="AB11" s="366"/>
      <c r="AC11" s="299"/>
      <c r="AD11" s="300"/>
      <c r="AE11" s="300"/>
      <c r="AF11" s="300"/>
      <c r="AG11" s="300"/>
      <c r="AH11" s="300"/>
      <c r="AI11" s="300"/>
      <c r="AJ11" s="300"/>
      <c r="AK11" s="300"/>
      <c r="AL11" s="300"/>
      <c r="AM11" s="300"/>
      <c r="AN11" s="301"/>
      <c r="AO11" s="8"/>
      <c r="AP11" s="65"/>
    </row>
    <row r="12" spans="1:42" s="2" customFormat="1" ht="20.100000000000001" customHeight="1">
      <c r="A12" s="428"/>
      <c r="B12" s="263"/>
      <c r="C12" s="264"/>
      <c r="D12" s="264"/>
      <c r="E12" s="264"/>
      <c r="F12" s="264"/>
      <c r="G12" s="264"/>
      <c r="H12" s="264"/>
      <c r="I12" s="264"/>
      <c r="J12" s="265"/>
      <c r="K12" s="413"/>
      <c r="L12" s="414"/>
      <c r="M12" s="414"/>
      <c r="N12" s="414"/>
      <c r="O12" s="414"/>
      <c r="P12" s="414"/>
      <c r="Q12" s="367"/>
      <c r="R12" s="170"/>
      <c r="S12" s="170"/>
      <c r="T12" s="170"/>
      <c r="U12" s="170"/>
      <c r="V12" s="170"/>
      <c r="W12" s="170"/>
      <c r="X12" s="170"/>
      <c r="Y12" s="170"/>
      <c r="Z12" s="170"/>
      <c r="AA12" s="170"/>
      <c r="AB12" s="368"/>
      <c r="AC12" s="302"/>
      <c r="AD12" s="303"/>
      <c r="AE12" s="303"/>
      <c r="AF12" s="303"/>
      <c r="AG12" s="303"/>
      <c r="AH12" s="303"/>
      <c r="AI12" s="303"/>
      <c r="AJ12" s="303"/>
      <c r="AK12" s="303"/>
      <c r="AL12" s="303"/>
      <c r="AM12" s="303"/>
      <c r="AN12" s="304"/>
      <c r="AO12" s="8"/>
      <c r="AP12" s="65"/>
    </row>
    <row r="13" spans="1:42" s="2" customFormat="1" ht="20.100000000000001" customHeight="1">
      <c r="A13" s="428"/>
      <c r="B13" s="253"/>
      <c r="C13" s="254"/>
      <c r="D13" s="254"/>
      <c r="E13" s="254"/>
      <c r="F13" s="254"/>
      <c r="G13" s="254"/>
      <c r="H13" s="254"/>
      <c r="I13" s="254"/>
      <c r="J13" s="255"/>
      <c r="K13" s="413"/>
      <c r="L13" s="414"/>
      <c r="M13" s="414"/>
      <c r="N13" s="414"/>
      <c r="O13" s="414"/>
      <c r="P13" s="414"/>
      <c r="Q13" s="367"/>
      <c r="R13" s="170"/>
      <c r="S13" s="170"/>
      <c r="T13" s="170"/>
      <c r="U13" s="170"/>
      <c r="V13" s="170"/>
      <c r="W13" s="170"/>
      <c r="X13" s="170"/>
      <c r="Y13" s="170"/>
      <c r="Z13" s="170"/>
      <c r="AA13" s="170"/>
      <c r="AB13" s="368"/>
      <c r="AC13" s="302"/>
      <c r="AD13" s="303"/>
      <c r="AE13" s="303"/>
      <c r="AF13" s="303"/>
      <c r="AG13" s="303"/>
      <c r="AH13" s="303"/>
      <c r="AI13" s="303"/>
      <c r="AJ13" s="303"/>
      <c r="AK13" s="303"/>
      <c r="AL13" s="303"/>
      <c r="AM13" s="303"/>
      <c r="AN13" s="304"/>
      <c r="AO13" s="8"/>
      <c r="AP13" s="65"/>
    </row>
    <row r="14" spans="1:42" s="2" customFormat="1" ht="20.100000000000001" customHeight="1">
      <c r="A14" s="428"/>
      <c r="B14" s="337" t="s">
        <v>12</v>
      </c>
      <c r="C14" s="338"/>
      <c r="D14" s="338"/>
      <c r="E14" s="338"/>
      <c r="F14" s="338"/>
      <c r="G14" s="338"/>
      <c r="H14" s="338"/>
      <c r="I14" s="338"/>
      <c r="J14" s="339"/>
      <c r="K14" s="413">
        <f>K23-K11-K20</f>
        <v>0</v>
      </c>
      <c r="L14" s="414"/>
      <c r="M14" s="414"/>
      <c r="N14" s="414"/>
      <c r="O14" s="414"/>
      <c r="P14" s="414"/>
      <c r="Q14" s="369"/>
      <c r="R14" s="370"/>
      <c r="S14" s="370"/>
      <c r="T14" s="370"/>
      <c r="U14" s="370"/>
      <c r="V14" s="370"/>
      <c r="W14" s="370"/>
      <c r="X14" s="370"/>
      <c r="Y14" s="370"/>
      <c r="Z14" s="370"/>
      <c r="AA14" s="370"/>
      <c r="AB14" s="371"/>
      <c r="AC14" s="299"/>
      <c r="AD14" s="300"/>
      <c r="AE14" s="300"/>
      <c r="AF14" s="300"/>
      <c r="AG14" s="300"/>
      <c r="AH14" s="300"/>
      <c r="AI14" s="300"/>
      <c r="AJ14" s="300"/>
      <c r="AK14" s="300"/>
      <c r="AL14" s="300"/>
      <c r="AM14" s="300"/>
      <c r="AN14" s="301"/>
      <c r="AO14" s="8"/>
      <c r="AP14" s="65"/>
    </row>
    <row r="15" spans="1:42" s="2" customFormat="1" ht="20.100000000000001" customHeight="1">
      <c r="A15" s="428"/>
      <c r="B15" s="384"/>
      <c r="C15" s="385"/>
      <c r="D15" s="385"/>
      <c r="E15" s="385"/>
      <c r="F15" s="385"/>
      <c r="G15" s="385"/>
      <c r="H15" s="385"/>
      <c r="I15" s="385"/>
      <c r="J15" s="386"/>
      <c r="K15" s="413"/>
      <c r="L15" s="414"/>
      <c r="M15" s="414"/>
      <c r="N15" s="414"/>
      <c r="O15" s="414"/>
      <c r="P15" s="414"/>
      <c r="Q15" s="372"/>
      <c r="R15" s="373"/>
      <c r="S15" s="373"/>
      <c r="T15" s="373"/>
      <c r="U15" s="373"/>
      <c r="V15" s="373"/>
      <c r="W15" s="373"/>
      <c r="X15" s="373"/>
      <c r="Y15" s="373"/>
      <c r="Z15" s="373"/>
      <c r="AA15" s="373"/>
      <c r="AB15" s="374"/>
      <c r="AC15" s="302"/>
      <c r="AD15" s="303"/>
      <c r="AE15" s="303"/>
      <c r="AF15" s="303"/>
      <c r="AG15" s="303"/>
      <c r="AH15" s="303"/>
      <c r="AI15" s="303"/>
      <c r="AJ15" s="303"/>
      <c r="AK15" s="303"/>
      <c r="AL15" s="303"/>
      <c r="AM15" s="303"/>
      <c r="AN15" s="304"/>
      <c r="AO15" s="8"/>
      <c r="AP15" s="65"/>
    </row>
    <row r="16" spans="1:42" s="2" customFormat="1" ht="20.100000000000001" customHeight="1">
      <c r="A16" s="428"/>
      <c r="B16" s="340"/>
      <c r="C16" s="341"/>
      <c r="D16" s="341"/>
      <c r="E16" s="341"/>
      <c r="F16" s="341"/>
      <c r="G16" s="341"/>
      <c r="H16" s="341"/>
      <c r="I16" s="341"/>
      <c r="J16" s="342"/>
      <c r="K16" s="413"/>
      <c r="L16" s="414"/>
      <c r="M16" s="414"/>
      <c r="N16" s="414"/>
      <c r="O16" s="414"/>
      <c r="P16" s="414"/>
      <c r="Q16" s="372"/>
      <c r="R16" s="373"/>
      <c r="S16" s="373"/>
      <c r="T16" s="373"/>
      <c r="U16" s="373"/>
      <c r="V16" s="373"/>
      <c r="W16" s="373"/>
      <c r="X16" s="373"/>
      <c r="Y16" s="373"/>
      <c r="Z16" s="373"/>
      <c r="AA16" s="373"/>
      <c r="AB16" s="374"/>
      <c r="AC16" s="302"/>
      <c r="AD16" s="303"/>
      <c r="AE16" s="303"/>
      <c r="AF16" s="303"/>
      <c r="AG16" s="303"/>
      <c r="AH16" s="303"/>
      <c r="AI16" s="303"/>
      <c r="AJ16" s="303"/>
      <c r="AK16" s="303"/>
      <c r="AL16" s="303"/>
      <c r="AM16" s="303"/>
      <c r="AN16" s="304"/>
      <c r="AO16" s="8"/>
      <c r="AP16" s="65"/>
    </row>
    <row r="17" spans="1:46" s="2" customFormat="1" ht="20.100000000000001" customHeight="1">
      <c r="A17" s="428"/>
      <c r="B17" s="337" t="s">
        <v>47</v>
      </c>
      <c r="C17" s="338"/>
      <c r="D17" s="338"/>
      <c r="E17" s="338"/>
      <c r="F17" s="338"/>
      <c r="G17" s="338"/>
      <c r="H17" s="338"/>
      <c r="I17" s="338"/>
      <c r="J17" s="339"/>
      <c r="K17" s="413"/>
      <c r="L17" s="414"/>
      <c r="M17" s="414"/>
      <c r="N17" s="414"/>
      <c r="O17" s="414"/>
      <c r="P17" s="414"/>
      <c r="Q17" s="375"/>
      <c r="R17" s="376"/>
      <c r="S17" s="376"/>
      <c r="T17" s="376"/>
      <c r="U17" s="376"/>
      <c r="V17" s="376"/>
      <c r="W17" s="376"/>
      <c r="X17" s="376"/>
      <c r="Y17" s="376"/>
      <c r="Z17" s="376"/>
      <c r="AA17" s="376"/>
      <c r="AB17" s="377"/>
      <c r="AC17" s="305"/>
      <c r="AD17" s="306"/>
      <c r="AE17" s="306"/>
      <c r="AF17" s="306"/>
      <c r="AG17" s="306"/>
      <c r="AH17" s="306"/>
      <c r="AI17" s="306"/>
      <c r="AJ17" s="306"/>
      <c r="AK17" s="306"/>
      <c r="AL17" s="306"/>
      <c r="AM17" s="306"/>
      <c r="AN17" s="307"/>
      <c r="AO17" s="8"/>
      <c r="AP17" s="78"/>
    </row>
    <row r="18" spans="1:46" s="2" customFormat="1" ht="20.100000000000001" customHeight="1">
      <c r="A18" s="428"/>
      <c r="B18" s="384"/>
      <c r="C18" s="385"/>
      <c r="D18" s="385"/>
      <c r="E18" s="385"/>
      <c r="F18" s="385"/>
      <c r="G18" s="385"/>
      <c r="H18" s="385"/>
      <c r="I18" s="385"/>
      <c r="J18" s="386"/>
      <c r="K18" s="413"/>
      <c r="L18" s="414"/>
      <c r="M18" s="414"/>
      <c r="N18" s="414"/>
      <c r="O18" s="414"/>
      <c r="P18" s="414"/>
      <c r="Q18" s="378"/>
      <c r="R18" s="379"/>
      <c r="S18" s="379"/>
      <c r="T18" s="379"/>
      <c r="U18" s="379"/>
      <c r="V18" s="379"/>
      <c r="W18" s="379"/>
      <c r="X18" s="379"/>
      <c r="Y18" s="379"/>
      <c r="Z18" s="379"/>
      <c r="AA18" s="379"/>
      <c r="AB18" s="380"/>
      <c r="AC18" s="308"/>
      <c r="AD18" s="309"/>
      <c r="AE18" s="309"/>
      <c r="AF18" s="309"/>
      <c r="AG18" s="309"/>
      <c r="AH18" s="309"/>
      <c r="AI18" s="309"/>
      <c r="AJ18" s="309"/>
      <c r="AK18" s="309"/>
      <c r="AL18" s="309"/>
      <c r="AM18" s="309"/>
      <c r="AN18" s="310"/>
      <c r="AO18" s="8"/>
      <c r="AP18" s="78"/>
    </row>
    <row r="19" spans="1:46" s="2" customFormat="1" ht="20.100000000000001" customHeight="1">
      <c r="A19" s="428"/>
      <c r="B19" s="340"/>
      <c r="C19" s="341"/>
      <c r="D19" s="341"/>
      <c r="E19" s="341"/>
      <c r="F19" s="341"/>
      <c r="G19" s="341"/>
      <c r="H19" s="341"/>
      <c r="I19" s="341"/>
      <c r="J19" s="342"/>
      <c r="K19" s="413"/>
      <c r="L19" s="414"/>
      <c r="M19" s="414"/>
      <c r="N19" s="414"/>
      <c r="O19" s="414"/>
      <c r="P19" s="414"/>
      <c r="Q19" s="381"/>
      <c r="R19" s="382"/>
      <c r="S19" s="382"/>
      <c r="T19" s="382"/>
      <c r="U19" s="382"/>
      <c r="V19" s="382"/>
      <c r="W19" s="382"/>
      <c r="X19" s="382"/>
      <c r="Y19" s="382"/>
      <c r="Z19" s="382"/>
      <c r="AA19" s="382"/>
      <c r="AB19" s="383"/>
      <c r="AC19" s="311"/>
      <c r="AD19" s="312"/>
      <c r="AE19" s="312"/>
      <c r="AF19" s="312"/>
      <c r="AG19" s="312"/>
      <c r="AH19" s="312"/>
      <c r="AI19" s="312"/>
      <c r="AJ19" s="312"/>
      <c r="AK19" s="312"/>
      <c r="AL19" s="312"/>
      <c r="AM19" s="312"/>
      <c r="AN19" s="313"/>
      <c r="AO19" s="8"/>
      <c r="AP19" s="78"/>
    </row>
    <row r="20" spans="1:46" s="2" customFormat="1" ht="20.100000000000001" customHeight="1">
      <c r="A20" s="428"/>
      <c r="B20" s="266" t="s">
        <v>75</v>
      </c>
      <c r="C20" s="267"/>
      <c r="D20" s="267"/>
      <c r="E20" s="267"/>
      <c r="F20" s="267"/>
      <c r="G20" s="267"/>
      <c r="H20" s="267"/>
      <c r="I20" s="267"/>
      <c r="J20" s="268"/>
      <c r="K20" s="413">
        <f>X47</f>
        <v>0</v>
      </c>
      <c r="L20" s="414"/>
      <c r="M20" s="414"/>
      <c r="N20" s="414"/>
      <c r="O20" s="414"/>
      <c r="P20" s="414"/>
      <c r="Q20" s="364"/>
      <c r="R20" s="365"/>
      <c r="S20" s="365"/>
      <c r="T20" s="365"/>
      <c r="U20" s="365"/>
      <c r="V20" s="365"/>
      <c r="W20" s="365"/>
      <c r="X20" s="365"/>
      <c r="Y20" s="365"/>
      <c r="Z20" s="365"/>
      <c r="AA20" s="365"/>
      <c r="AB20" s="366"/>
      <c r="AC20" s="299"/>
      <c r="AD20" s="300"/>
      <c r="AE20" s="300"/>
      <c r="AF20" s="300"/>
      <c r="AG20" s="300"/>
      <c r="AH20" s="300"/>
      <c r="AI20" s="300"/>
      <c r="AJ20" s="300"/>
      <c r="AK20" s="300"/>
      <c r="AL20" s="300"/>
      <c r="AM20" s="300"/>
      <c r="AN20" s="301"/>
      <c r="AO20" s="8"/>
      <c r="AP20" s="65"/>
    </row>
    <row r="21" spans="1:46" s="2" customFormat="1" ht="20.100000000000001" customHeight="1">
      <c r="A21" s="429"/>
      <c r="B21" s="269"/>
      <c r="C21" s="270"/>
      <c r="D21" s="270"/>
      <c r="E21" s="270"/>
      <c r="F21" s="270"/>
      <c r="G21" s="270"/>
      <c r="H21" s="270"/>
      <c r="I21" s="270"/>
      <c r="J21" s="271"/>
      <c r="K21" s="413"/>
      <c r="L21" s="414"/>
      <c r="M21" s="414"/>
      <c r="N21" s="414"/>
      <c r="O21" s="414"/>
      <c r="P21" s="414"/>
      <c r="Q21" s="367"/>
      <c r="R21" s="170"/>
      <c r="S21" s="170"/>
      <c r="T21" s="170"/>
      <c r="U21" s="170"/>
      <c r="V21" s="170"/>
      <c r="W21" s="170"/>
      <c r="X21" s="170"/>
      <c r="Y21" s="170"/>
      <c r="Z21" s="170"/>
      <c r="AA21" s="170"/>
      <c r="AB21" s="368"/>
      <c r="AC21" s="302"/>
      <c r="AD21" s="303"/>
      <c r="AE21" s="303"/>
      <c r="AF21" s="303"/>
      <c r="AG21" s="303"/>
      <c r="AH21" s="303"/>
      <c r="AI21" s="303"/>
      <c r="AJ21" s="303"/>
      <c r="AK21" s="303"/>
      <c r="AL21" s="303"/>
      <c r="AM21" s="303"/>
      <c r="AN21" s="304"/>
      <c r="AO21" s="8"/>
      <c r="AP21" s="65"/>
    </row>
    <row r="22" spans="1:46" s="2" customFormat="1" ht="20.100000000000001" customHeight="1" thickBot="1">
      <c r="A22" s="429"/>
      <c r="B22" s="410"/>
      <c r="C22" s="411"/>
      <c r="D22" s="411"/>
      <c r="E22" s="411"/>
      <c r="F22" s="411"/>
      <c r="G22" s="411"/>
      <c r="H22" s="411"/>
      <c r="I22" s="411"/>
      <c r="J22" s="412"/>
      <c r="K22" s="446"/>
      <c r="L22" s="447"/>
      <c r="M22" s="447"/>
      <c r="N22" s="447"/>
      <c r="O22" s="447"/>
      <c r="P22" s="447"/>
      <c r="Q22" s="367"/>
      <c r="R22" s="170"/>
      <c r="S22" s="170"/>
      <c r="T22" s="170"/>
      <c r="U22" s="170"/>
      <c r="V22" s="170"/>
      <c r="W22" s="170"/>
      <c r="X22" s="170"/>
      <c r="Y22" s="170"/>
      <c r="Z22" s="170"/>
      <c r="AA22" s="170"/>
      <c r="AB22" s="368"/>
      <c r="AC22" s="302"/>
      <c r="AD22" s="303"/>
      <c r="AE22" s="303"/>
      <c r="AF22" s="303"/>
      <c r="AG22" s="303"/>
      <c r="AH22" s="303"/>
      <c r="AI22" s="303"/>
      <c r="AJ22" s="303"/>
      <c r="AK22" s="303"/>
      <c r="AL22" s="303"/>
      <c r="AM22" s="303"/>
      <c r="AN22" s="304"/>
      <c r="AO22" s="8"/>
      <c r="AP22" s="65"/>
    </row>
    <row r="23" spans="1:46" s="2" customFormat="1" ht="20.100000000000001" customHeight="1" thickTop="1">
      <c r="A23" s="433" t="s">
        <v>93</v>
      </c>
      <c r="B23" s="434"/>
      <c r="C23" s="434"/>
      <c r="D23" s="434"/>
      <c r="E23" s="434"/>
      <c r="F23" s="434"/>
      <c r="G23" s="434"/>
      <c r="H23" s="434"/>
      <c r="I23" s="434"/>
      <c r="J23" s="434"/>
      <c r="K23" s="448">
        <f>K47</f>
        <v>0</v>
      </c>
      <c r="L23" s="449"/>
      <c r="M23" s="449"/>
      <c r="N23" s="449"/>
      <c r="O23" s="449"/>
      <c r="P23" s="449"/>
      <c r="Q23" s="281"/>
      <c r="R23" s="282"/>
      <c r="S23" s="282"/>
      <c r="T23" s="282"/>
      <c r="U23" s="282"/>
      <c r="V23" s="282"/>
      <c r="W23" s="282"/>
      <c r="X23" s="282"/>
      <c r="Y23" s="282"/>
      <c r="Z23" s="282"/>
      <c r="AA23" s="282"/>
      <c r="AB23" s="283"/>
      <c r="AC23" s="314"/>
      <c r="AD23" s="315"/>
      <c r="AE23" s="315"/>
      <c r="AF23" s="315"/>
      <c r="AG23" s="315"/>
      <c r="AH23" s="315"/>
      <c r="AI23" s="315"/>
      <c r="AJ23" s="315"/>
      <c r="AK23" s="315"/>
      <c r="AL23" s="315"/>
      <c r="AM23" s="315"/>
      <c r="AN23" s="316"/>
      <c r="AO23" s="8"/>
      <c r="AP23" s="65"/>
    </row>
    <row r="24" spans="1:46" s="2" customFormat="1" ht="20.100000000000001" customHeight="1">
      <c r="A24" s="435"/>
      <c r="B24" s="436"/>
      <c r="C24" s="436"/>
      <c r="D24" s="436"/>
      <c r="E24" s="436"/>
      <c r="F24" s="436"/>
      <c r="G24" s="436"/>
      <c r="H24" s="436"/>
      <c r="I24" s="436"/>
      <c r="J24" s="436"/>
      <c r="K24" s="450"/>
      <c r="L24" s="451"/>
      <c r="M24" s="451"/>
      <c r="N24" s="451"/>
      <c r="O24" s="451"/>
      <c r="P24" s="451"/>
      <c r="Q24" s="284"/>
      <c r="R24" s="285"/>
      <c r="S24" s="285"/>
      <c r="T24" s="285"/>
      <c r="U24" s="285"/>
      <c r="V24" s="285"/>
      <c r="W24" s="285"/>
      <c r="X24" s="285"/>
      <c r="Y24" s="285"/>
      <c r="Z24" s="285"/>
      <c r="AA24" s="285"/>
      <c r="AB24" s="286"/>
      <c r="AC24" s="317"/>
      <c r="AD24" s="318"/>
      <c r="AE24" s="318"/>
      <c r="AF24" s="318"/>
      <c r="AG24" s="318"/>
      <c r="AH24" s="318"/>
      <c r="AI24" s="318"/>
      <c r="AJ24" s="318"/>
      <c r="AK24" s="318"/>
      <c r="AL24" s="318"/>
      <c r="AM24" s="318"/>
      <c r="AN24" s="319"/>
      <c r="AO24" s="8"/>
      <c r="AP24" s="65"/>
    </row>
    <row r="25" spans="1:46" s="2" customFormat="1" ht="20.100000000000001" customHeight="1">
      <c r="A25" s="400"/>
      <c r="B25" s="400"/>
      <c r="C25" s="400"/>
      <c r="D25" s="400"/>
      <c r="E25" s="400"/>
      <c r="F25" s="400"/>
      <c r="G25" s="400"/>
      <c r="H25" s="400"/>
      <c r="I25" s="400"/>
      <c r="J25" s="400"/>
      <c r="K25" s="452"/>
      <c r="L25" s="453"/>
      <c r="M25" s="453"/>
      <c r="N25" s="453"/>
      <c r="O25" s="453"/>
      <c r="P25" s="453"/>
      <c r="Q25" s="287"/>
      <c r="R25" s="288"/>
      <c r="S25" s="288"/>
      <c r="T25" s="288"/>
      <c r="U25" s="288"/>
      <c r="V25" s="288"/>
      <c r="W25" s="288"/>
      <c r="X25" s="288"/>
      <c r="Y25" s="288"/>
      <c r="Z25" s="288"/>
      <c r="AA25" s="288"/>
      <c r="AB25" s="289"/>
      <c r="AC25" s="320"/>
      <c r="AD25" s="321"/>
      <c r="AE25" s="321"/>
      <c r="AF25" s="321"/>
      <c r="AG25" s="321"/>
      <c r="AH25" s="321"/>
      <c r="AI25" s="321"/>
      <c r="AJ25" s="321"/>
      <c r="AK25" s="321"/>
      <c r="AL25" s="321"/>
      <c r="AM25" s="321"/>
      <c r="AN25" s="322"/>
      <c r="AO25" s="8"/>
      <c r="AP25" s="65"/>
    </row>
    <row r="26" spans="1:46" s="2" customFormat="1" ht="13.5" customHeight="1">
      <c r="A26" s="66"/>
      <c r="B26" s="66"/>
      <c r="C26" s="66"/>
      <c r="D26" s="66"/>
      <c r="E26" s="66"/>
      <c r="F26" s="66"/>
      <c r="G26" s="81"/>
      <c r="H26" s="66"/>
      <c r="I26" s="66"/>
      <c r="J26" s="66"/>
      <c r="K26" s="10"/>
      <c r="L26" s="10"/>
      <c r="M26" s="10"/>
      <c r="N26" s="10"/>
      <c r="O26" s="10"/>
      <c r="P26" s="10"/>
      <c r="Q26" s="10"/>
      <c r="R26" s="10"/>
      <c r="S26" s="10"/>
      <c r="T26" s="10"/>
      <c r="U26" s="10"/>
      <c r="V26" s="10"/>
      <c r="W26" s="10"/>
      <c r="X26" s="10"/>
      <c r="Y26" s="10"/>
      <c r="Z26" s="15"/>
      <c r="AA26" s="15"/>
      <c r="AB26" s="15"/>
      <c r="AC26" s="15"/>
      <c r="AD26" s="15"/>
      <c r="AE26" s="16"/>
      <c r="AF26" s="16"/>
      <c r="AG26" s="66"/>
      <c r="AH26" s="66"/>
      <c r="AI26" s="66"/>
      <c r="AJ26" s="66"/>
      <c r="AK26" s="66"/>
      <c r="AL26" s="66"/>
      <c r="AM26" s="66"/>
      <c r="AN26" s="66"/>
      <c r="AO26" s="8"/>
      <c r="AP26" s="65"/>
    </row>
    <row r="27" spans="1:46" s="2" customFormat="1" ht="13.5" customHeight="1">
      <c r="A27" s="66"/>
      <c r="B27" s="66"/>
      <c r="C27" s="66"/>
      <c r="D27" s="66"/>
      <c r="E27" s="66"/>
      <c r="F27" s="66"/>
      <c r="G27" s="81"/>
      <c r="H27" s="66"/>
      <c r="I27" s="66"/>
      <c r="J27" s="66"/>
      <c r="K27" s="10"/>
      <c r="L27" s="10"/>
      <c r="M27" s="10"/>
      <c r="N27" s="10"/>
      <c r="O27" s="10"/>
      <c r="P27" s="10"/>
      <c r="Q27" s="10"/>
      <c r="R27" s="10"/>
      <c r="S27" s="10"/>
      <c r="T27" s="10"/>
      <c r="U27" s="10"/>
      <c r="V27" s="10"/>
      <c r="W27" s="10"/>
      <c r="X27" s="10"/>
      <c r="Y27" s="10"/>
      <c r="Z27" s="15"/>
      <c r="AA27" s="15"/>
      <c r="AB27" s="15"/>
      <c r="AC27" s="15"/>
      <c r="AD27" s="15"/>
      <c r="AE27" s="16"/>
      <c r="AF27" s="16"/>
      <c r="AG27" s="66"/>
      <c r="AH27" s="66"/>
      <c r="AI27" s="66"/>
      <c r="AJ27" s="66"/>
      <c r="AK27" s="66"/>
      <c r="AL27" s="66"/>
      <c r="AM27" s="66"/>
      <c r="AN27" s="66"/>
      <c r="AO27" s="8"/>
      <c r="AP27" s="65"/>
    </row>
    <row r="28" spans="1:46" s="2" customFormat="1" ht="13.5" customHeight="1">
      <c r="A28" s="2" t="s">
        <v>143</v>
      </c>
      <c r="AO28" s="8"/>
      <c r="AP28" s="65"/>
    </row>
    <row r="29" spans="1:46" s="2" customFormat="1" ht="13.5" customHeight="1">
      <c r="A29" s="337" t="s">
        <v>6</v>
      </c>
      <c r="B29" s="338"/>
      <c r="C29" s="338"/>
      <c r="D29" s="338"/>
      <c r="E29" s="338"/>
      <c r="F29" s="338"/>
      <c r="G29" s="338"/>
      <c r="H29" s="338"/>
      <c r="I29" s="338"/>
      <c r="J29" s="339"/>
      <c r="K29" s="266" t="s">
        <v>77</v>
      </c>
      <c r="L29" s="338"/>
      <c r="M29" s="338"/>
      <c r="N29" s="338"/>
      <c r="O29" s="338"/>
      <c r="P29" s="339"/>
      <c r="Q29" s="338" t="s">
        <v>22</v>
      </c>
      <c r="R29" s="347"/>
      <c r="S29" s="347"/>
      <c r="T29" s="347"/>
      <c r="U29" s="347"/>
      <c r="V29" s="347"/>
      <c r="W29" s="347"/>
      <c r="X29" s="347"/>
      <c r="Y29" s="347"/>
      <c r="Z29" s="347"/>
      <c r="AA29" s="347"/>
      <c r="AB29" s="347"/>
      <c r="AC29" s="347"/>
      <c r="AD29" s="347"/>
      <c r="AE29" s="347"/>
      <c r="AF29" s="347"/>
      <c r="AG29" s="347"/>
      <c r="AH29" s="347"/>
      <c r="AI29" s="352"/>
      <c r="AJ29" s="337" t="s">
        <v>27</v>
      </c>
      <c r="AK29" s="338"/>
      <c r="AL29" s="338"/>
      <c r="AM29" s="338"/>
      <c r="AN29" s="339"/>
      <c r="AO29" s="8"/>
      <c r="AP29" s="65"/>
    </row>
    <row r="30" spans="1:46" s="2" customFormat="1" ht="13.5" customHeight="1" thickBot="1">
      <c r="A30" s="384"/>
      <c r="B30" s="385"/>
      <c r="C30" s="385"/>
      <c r="D30" s="385"/>
      <c r="E30" s="385"/>
      <c r="F30" s="385"/>
      <c r="G30" s="385"/>
      <c r="H30" s="385"/>
      <c r="I30" s="385"/>
      <c r="J30" s="386"/>
      <c r="K30" s="384"/>
      <c r="L30" s="385"/>
      <c r="M30" s="385"/>
      <c r="N30" s="385"/>
      <c r="O30" s="385"/>
      <c r="P30" s="386"/>
      <c r="Q30" s="168"/>
      <c r="R30" s="168"/>
      <c r="S30" s="168"/>
      <c r="T30" s="168"/>
      <c r="U30" s="168"/>
      <c r="V30" s="168"/>
      <c r="W30" s="168"/>
      <c r="X30" s="168"/>
      <c r="Y30" s="168"/>
      <c r="Z30" s="168"/>
      <c r="AA30" s="168"/>
      <c r="AB30" s="168"/>
      <c r="AC30" s="168"/>
      <c r="AD30" s="168"/>
      <c r="AE30" s="168"/>
      <c r="AF30" s="168"/>
      <c r="AG30" s="168"/>
      <c r="AH30" s="168"/>
      <c r="AI30" s="353"/>
      <c r="AJ30" s="340"/>
      <c r="AK30" s="341"/>
      <c r="AL30" s="341"/>
      <c r="AM30" s="341"/>
      <c r="AN30" s="342"/>
      <c r="AO30" s="8"/>
      <c r="AP30" s="65"/>
    </row>
    <row r="31" spans="1:46" s="2" customFormat="1" ht="18" customHeight="1">
      <c r="A31" s="384"/>
      <c r="B31" s="385"/>
      <c r="C31" s="385"/>
      <c r="D31" s="385"/>
      <c r="E31" s="385"/>
      <c r="F31" s="385"/>
      <c r="G31" s="385"/>
      <c r="H31" s="385"/>
      <c r="I31" s="385"/>
      <c r="J31" s="386"/>
      <c r="K31" s="384"/>
      <c r="L31" s="385"/>
      <c r="M31" s="385"/>
      <c r="N31" s="385"/>
      <c r="O31" s="385"/>
      <c r="P31" s="386"/>
      <c r="Q31" s="266" t="s">
        <v>83</v>
      </c>
      <c r="R31" s="347"/>
      <c r="S31" s="347"/>
      <c r="T31" s="347"/>
      <c r="U31" s="347"/>
      <c r="V31" s="347"/>
      <c r="W31" s="348"/>
      <c r="X31" s="331" t="s">
        <v>82</v>
      </c>
      <c r="Y31" s="332"/>
      <c r="Z31" s="332"/>
      <c r="AA31" s="332"/>
      <c r="AB31" s="332"/>
      <c r="AC31" s="333"/>
      <c r="AD31" s="399" t="s">
        <v>26</v>
      </c>
      <c r="AE31" s="400"/>
      <c r="AF31" s="400"/>
      <c r="AG31" s="400"/>
      <c r="AH31" s="400"/>
      <c r="AI31" s="400"/>
      <c r="AJ31" s="400"/>
      <c r="AK31" s="400"/>
      <c r="AL31" s="400"/>
      <c r="AM31" s="400"/>
      <c r="AN31" s="400"/>
      <c r="AO31" s="387"/>
      <c r="AP31" s="166"/>
      <c r="AQ31" s="166"/>
      <c r="AR31" s="166"/>
      <c r="AS31" s="166"/>
      <c r="AT31" s="166"/>
    </row>
    <row r="32" spans="1:46" s="2" customFormat="1" ht="23.25" customHeight="1" thickBot="1">
      <c r="A32" s="407"/>
      <c r="B32" s="408"/>
      <c r="C32" s="408"/>
      <c r="D32" s="408"/>
      <c r="E32" s="408"/>
      <c r="F32" s="408"/>
      <c r="G32" s="408"/>
      <c r="H32" s="408"/>
      <c r="I32" s="408"/>
      <c r="J32" s="409"/>
      <c r="K32" s="407"/>
      <c r="L32" s="408"/>
      <c r="M32" s="408"/>
      <c r="N32" s="408"/>
      <c r="O32" s="408"/>
      <c r="P32" s="409"/>
      <c r="Q32" s="349"/>
      <c r="R32" s="350"/>
      <c r="S32" s="350"/>
      <c r="T32" s="350"/>
      <c r="U32" s="350"/>
      <c r="V32" s="350"/>
      <c r="W32" s="351"/>
      <c r="X32" s="334"/>
      <c r="Y32" s="335"/>
      <c r="Z32" s="335"/>
      <c r="AA32" s="335"/>
      <c r="AB32" s="335"/>
      <c r="AC32" s="336"/>
      <c r="AD32" s="334"/>
      <c r="AE32" s="335"/>
      <c r="AF32" s="335"/>
      <c r="AG32" s="335"/>
      <c r="AH32" s="335"/>
      <c r="AI32" s="335"/>
      <c r="AJ32" s="335"/>
      <c r="AK32" s="335"/>
      <c r="AL32" s="335"/>
      <c r="AM32" s="335"/>
      <c r="AN32" s="335"/>
      <c r="AO32" s="387"/>
      <c r="AP32" s="166"/>
      <c r="AQ32" s="166"/>
      <c r="AR32" s="166"/>
      <c r="AS32" s="166"/>
      <c r="AT32" s="166"/>
    </row>
    <row r="33" spans="1:46" s="2" customFormat="1" ht="20.100000000000001" customHeight="1" thickTop="1">
      <c r="A33" s="421" t="s">
        <v>32</v>
      </c>
      <c r="B33" s="415" t="s">
        <v>8</v>
      </c>
      <c r="C33" s="416"/>
      <c r="D33" s="416"/>
      <c r="E33" s="416"/>
      <c r="F33" s="416"/>
      <c r="G33" s="416"/>
      <c r="H33" s="416"/>
      <c r="I33" s="416"/>
      <c r="J33" s="417"/>
      <c r="K33" s="328">
        <f>SUM(K35:P44)</f>
        <v>0</v>
      </c>
      <c r="L33" s="328"/>
      <c r="M33" s="328"/>
      <c r="N33" s="328"/>
      <c r="O33" s="328"/>
      <c r="P33" s="328"/>
      <c r="Q33" s="343">
        <f>SUM(Q35:W44)</f>
        <v>0</v>
      </c>
      <c r="R33" s="343"/>
      <c r="S33" s="343"/>
      <c r="T33" s="343"/>
      <c r="U33" s="343"/>
      <c r="V33" s="343"/>
      <c r="W33" s="344"/>
      <c r="X33" s="504">
        <f>SUM(X35:AC44)</f>
        <v>0</v>
      </c>
      <c r="Y33" s="328"/>
      <c r="Z33" s="328"/>
      <c r="AA33" s="328"/>
      <c r="AB33" s="328"/>
      <c r="AC33" s="505"/>
      <c r="AD33" s="327">
        <f>SUM(AD35:AI44)</f>
        <v>0</v>
      </c>
      <c r="AE33" s="328"/>
      <c r="AF33" s="328"/>
      <c r="AG33" s="328"/>
      <c r="AH33" s="328"/>
      <c r="AI33" s="328"/>
      <c r="AJ33" s="328">
        <f>SUM(AJ35:AN44)</f>
        <v>0</v>
      </c>
      <c r="AK33" s="328"/>
      <c r="AL33" s="328"/>
      <c r="AM33" s="328"/>
      <c r="AN33" s="328"/>
      <c r="AO33" s="388"/>
      <c r="AP33" s="389"/>
      <c r="AQ33" s="389"/>
      <c r="AR33" s="389"/>
      <c r="AS33" s="389"/>
      <c r="AT33" s="391"/>
    </row>
    <row r="34" spans="1:46" s="2" customFormat="1" ht="20.100000000000001" customHeight="1">
      <c r="A34" s="421"/>
      <c r="B34" s="418"/>
      <c r="C34" s="419"/>
      <c r="D34" s="419"/>
      <c r="E34" s="419"/>
      <c r="F34" s="419"/>
      <c r="G34" s="419"/>
      <c r="H34" s="419"/>
      <c r="I34" s="419"/>
      <c r="J34" s="420"/>
      <c r="K34" s="330"/>
      <c r="L34" s="330"/>
      <c r="M34" s="330"/>
      <c r="N34" s="330"/>
      <c r="O34" s="330"/>
      <c r="P34" s="330"/>
      <c r="Q34" s="345"/>
      <c r="R34" s="345"/>
      <c r="S34" s="345"/>
      <c r="T34" s="345"/>
      <c r="U34" s="345"/>
      <c r="V34" s="345"/>
      <c r="W34" s="346"/>
      <c r="X34" s="506"/>
      <c r="Y34" s="330"/>
      <c r="Z34" s="330"/>
      <c r="AA34" s="330"/>
      <c r="AB34" s="330"/>
      <c r="AC34" s="507"/>
      <c r="AD34" s="329"/>
      <c r="AE34" s="330"/>
      <c r="AF34" s="330"/>
      <c r="AG34" s="330"/>
      <c r="AH34" s="330"/>
      <c r="AI34" s="330"/>
      <c r="AJ34" s="330"/>
      <c r="AK34" s="330"/>
      <c r="AL34" s="330"/>
      <c r="AM34" s="330"/>
      <c r="AN34" s="330"/>
      <c r="AO34" s="390"/>
      <c r="AP34" s="389"/>
      <c r="AQ34" s="389"/>
      <c r="AR34" s="389"/>
      <c r="AS34" s="389"/>
      <c r="AT34" s="391"/>
    </row>
    <row r="35" spans="1:46" s="2" customFormat="1" ht="20.100000000000001" customHeight="1">
      <c r="A35" s="421"/>
      <c r="B35" s="500"/>
      <c r="C35" s="430" t="s">
        <v>79</v>
      </c>
      <c r="D35" s="430"/>
      <c r="E35" s="430"/>
      <c r="F35" s="430"/>
      <c r="G35" s="430"/>
      <c r="H35" s="430"/>
      <c r="I35" s="430"/>
      <c r="J35" s="430"/>
      <c r="K35" s="432"/>
      <c r="L35" s="432"/>
      <c r="M35" s="432"/>
      <c r="N35" s="432"/>
      <c r="O35" s="432"/>
      <c r="P35" s="432"/>
      <c r="Q35" s="502"/>
      <c r="R35" s="502"/>
      <c r="S35" s="502"/>
      <c r="T35" s="502"/>
      <c r="U35" s="502"/>
      <c r="V35" s="502"/>
      <c r="W35" s="503"/>
      <c r="X35" s="501"/>
      <c r="Y35" s="397"/>
      <c r="Z35" s="397"/>
      <c r="AA35" s="397"/>
      <c r="AB35" s="397"/>
      <c r="AC35" s="508"/>
      <c r="AD35" s="501"/>
      <c r="AE35" s="397"/>
      <c r="AF35" s="397"/>
      <c r="AG35" s="397"/>
      <c r="AH35" s="397"/>
      <c r="AI35" s="398"/>
      <c r="AJ35" s="396"/>
      <c r="AK35" s="397"/>
      <c r="AL35" s="397"/>
      <c r="AM35" s="397"/>
      <c r="AN35" s="398"/>
      <c r="AO35" s="388"/>
      <c r="AP35" s="389"/>
      <c r="AQ35" s="389"/>
      <c r="AR35" s="389"/>
      <c r="AS35" s="389"/>
      <c r="AT35" s="391"/>
    </row>
    <row r="36" spans="1:46" s="2" customFormat="1" ht="20.100000000000001" customHeight="1">
      <c r="A36" s="421"/>
      <c r="B36" s="500"/>
      <c r="C36" s="431"/>
      <c r="D36" s="431"/>
      <c r="E36" s="431"/>
      <c r="F36" s="431"/>
      <c r="G36" s="431"/>
      <c r="H36" s="431"/>
      <c r="I36" s="431"/>
      <c r="J36" s="431"/>
      <c r="K36" s="425"/>
      <c r="L36" s="425"/>
      <c r="M36" s="425"/>
      <c r="N36" s="425"/>
      <c r="O36" s="425"/>
      <c r="P36" s="425"/>
      <c r="Q36" s="492"/>
      <c r="R36" s="492"/>
      <c r="S36" s="492"/>
      <c r="T36" s="492"/>
      <c r="U36" s="492"/>
      <c r="V36" s="492"/>
      <c r="W36" s="493"/>
      <c r="X36" s="323"/>
      <c r="Y36" s="324"/>
      <c r="Z36" s="324"/>
      <c r="AA36" s="324"/>
      <c r="AB36" s="324"/>
      <c r="AC36" s="325"/>
      <c r="AD36" s="323"/>
      <c r="AE36" s="324"/>
      <c r="AF36" s="324"/>
      <c r="AG36" s="324"/>
      <c r="AH36" s="324"/>
      <c r="AI36" s="326"/>
      <c r="AJ36" s="392"/>
      <c r="AK36" s="324"/>
      <c r="AL36" s="324"/>
      <c r="AM36" s="324"/>
      <c r="AN36" s="326"/>
      <c r="AO36" s="390"/>
      <c r="AP36" s="389"/>
      <c r="AQ36" s="389"/>
      <c r="AR36" s="389"/>
      <c r="AS36" s="389"/>
      <c r="AT36" s="391"/>
    </row>
    <row r="37" spans="1:46" s="2" customFormat="1" ht="20.100000000000001" customHeight="1">
      <c r="A37" s="421"/>
      <c r="B37" s="500"/>
      <c r="C37" s="454" t="s">
        <v>80</v>
      </c>
      <c r="D37" s="455"/>
      <c r="E37" s="455"/>
      <c r="F37" s="455"/>
      <c r="G37" s="455"/>
      <c r="H37" s="455"/>
      <c r="I37" s="455"/>
      <c r="J37" s="455"/>
      <c r="K37" s="425"/>
      <c r="L37" s="425"/>
      <c r="M37" s="425"/>
      <c r="N37" s="425"/>
      <c r="O37" s="425"/>
      <c r="P37" s="425"/>
      <c r="Q37" s="492"/>
      <c r="R37" s="492"/>
      <c r="S37" s="492"/>
      <c r="T37" s="492"/>
      <c r="U37" s="492"/>
      <c r="V37" s="492"/>
      <c r="W37" s="493"/>
      <c r="X37" s="323"/>
      <c r="Y37" s="324"/>
      <c r="Z37" s="324"/>
      <c r="AA37" s="324"/>
      <c r="AB37" s="324"/>
      <c r="AC37" s="325"/>
      <c r="AD37" s="323"/>
      <c r="AE37" s="324"/>
      <c r="AF37" s="324"/>
      <c r="AG37" s="324"/>
      <c r="AH37" s="324"/>
      <c r="AI37" s="326"/>
      <c r="AJ37" s="392"/>
      <c r="AK37" s="324"/>
      <c r="AL37" s="324"/>
      <c r="AM37" s="324"/>
      <c r="AN37" s="326"/>
      <c r="AO37" s="388"/>
      <c r="AP37" s="389"/>
      <c r="AQ37" s="389"/>
      <c r="AR37" s="389"/>
      <c r="AS37" s="389"/>
      <c r="AT37" s="391"/>
    </row>
    <row r="38" spans="1:46" s="2" customFormat="1" ht="20.100000000000001" customHeight="1">
      <c r="A38" s="421"/>
      <c r="B38" s="500"/>
      <c r="C38" s="456"/>
      <c r="D38" s="457"/>
      <c r="E38" s="457"/>
      <c r="F38" s="457"/>
      <c r="G38" s="457"/>
      <c r="H38" s="457"/>
      <c r="I38" s="457"/>
      <c r="J38" s="457"/>
      <c r="K38" s="425"/>
      <c r="L38" s="425"/>
      <c r="M38" s="425"/>
      <c r="N38" s="425"/>
      <c r="O38" s="425"/>
      <c r="P38" s="425"/>
      <c r="Q38" s="492"/>
      <c r="R38" s="492"/>
      <c r="S38" s="492"/>
      <c r="T38" s="492"/>
      <c r="U38" s="492"/>
      <c r="V38" s="492"/>
      <c r="W38" s="493"/>
      <c r="X38" s="323"/>
      <c r="Y38" s="324"/>
      <c r="Z38" s="324"/>
      <c r="AA38" s="324"/>
      <c r="AB38" s="324"/>
      <c r="AC38" s="325"/>
      <c r="AD38" s="323"/>
      <c r="AE38" s="324"/>
      <c r="AF38" s="324"/>
      <c r="AG38" s="324"/>
      <c r="AH38" s="324"/>
      <c r="AI38" s="326"/>
      <c r="AJ38" s="392"/>
      <c r="AK38" s="324"/>
      <c r="AL38" s="324"/>
      <c r="AM38" s="324"/>
      <c r="AN38" s="326"/>
      <c r="AO38" s="390"/>
      <c r="AP38" s="389"/>
      <c r="AQ38" s="389"/>
      <c r="AR38" s="389"/>
      <c r="AS38" s="389"/>
      <c r="AT38" s="391"/>
    </row>
    <row r="39" spans="1:46" s="2" customFormat="1" ht="20.100000000000001" customHeight="1">
      <c r="A39" s="421"/>
      <c r="B39" s="500"/>
      <c r="C39" s="454" t="s">
        <v>100</v>
      </c>
      <c r="D39" s="455"/>
      <c r="E39" s="455"/>
      <c r="F39" s="455"/>
      <c r="G39" s="455"/>
      <c r="H39" s="455"/>
      <c r="I39" s="455"/>
      <c r="J39" s="455"/>
      <c r="K39" s="425"/>
      <c r="L39" s="425"/>
      <c r="M39" s="425"/>
      <c r="N39" s="425"/>
      <c r="O39" s="425"/>
      <c r="P39" s="425"/>
      <c r="Q39" s="492"/>
      <c r="R39" s="492"/>
      <c r="S39" s="492"/>
      <c r="T39" s="492"/>
      <c r="U39" s="492"/>
      <c r="V39" s="492"/>
      <c r="W39" s="493"/>
      <c r="X39" s="323"/>
      <c r="Y39" s="324"/>
      <c r="Z39" s="324"/>
      <c r="AA39" s="324"/>
      <c r="AB39" s="324"/>
      <c r="AC39" s="325"/>
      <c r="AD39" s="323"/>
      <c r="AE39" s="324"/>
      <c r="AF39" s="324"/>
      <c r="AG39" s="324"/>
      <c r="AH39" s="324"/>
      <c r="AI39" s="326"/>
      <c r="AJ39" s="392"/>
      <c r="AK39" s="324"/>
      <c r="AL39" s="324"/>
      <c r="AM39" s="324"/>
      <c r="AN39" s="326"/>
      <c r="AO39" s="388"/>
      <c r="AP39" s="389"/>
      <c r="AQ39" s="389"/>
      <c r="AR39" s="389"/>
      <c r="AS39" s="389"/>
      <c r="AT39" s="391"/>
    </row>
    <row r="40" spans="1:46" s="2" customFormat="1" ht="20.100000000000001" customHeight="1">
      <c r="A40" s="421"/>
      <c r="B40" s="500"/>
      <c r="C40" s="454"/>
      <c r="D40" s="455"/>
      <c r="E40" s="455"/>
      <c r="F40" s="455"/>
      <c r="G40" s="455"/>
      <c r="H40" s="455"/>
      <c r="I40" s="455"/>
      <c r="J40" s="455"/>
      <c r="K40" s="425"/>
      <c r="L40" s="425"/>
      <c r="M40" s="425"/>
      <c r="N40" s="425"/>
      <c r="O40" s="425"/>
      <c r="P40" s="425"/>
      <c r="Q40" s="492"/>
      <c r="R40" s="492"/>
      <c r="S40" s="492"/>
      <c r="T40" s="492"/>
      <c r="U40" s="492"/>
      <c r="V40" s="492"/>
      <c r="W40" s="493"/>
      <c r="X40" s="323"/>
      <c r="Y40" s="324"/>
      <c r="Z40" s="324"/>
      <c r="AA40" s="324"/>
      <c r="AB40" s="324"/>
      <c r="AC40" s="325"/>
      <c r="AD40" s="323"/>
      <c r="AE40" s="324"/>
      <c r="AF40" s="324"/>
      <c r="AG40" s="324"/>
      <c r="AH40" s="324"/>
      <c r="AI40" s="326"/>
      <c r="AJ40" s="392"/>
      <c r="AK40" s="324"/>
      <c r="AL40" s="324"/>
      <c r="AM40" s="324"/>
      <c r="AN40" s="326"/>
      <c r="AO40" s="390"/>
      <c r="AP40" s="389"/>
      <c r="AQ40" s="389"/>
      <c r="AR40" s="389"/>
      <c r="AS40" s="389"/>
      <c r="AT40" s="391"/>
    </row>
    <row r="41" spans="1:46" s="2" customFormat="1" ht="20.100000000000001" customHeight="1">
      <c r="A41" s="421"/>
      <c r="B41" s="500"/>
      <c r="C41" s="454" t="s">
        <v>81</v>
      </c>
      <c r="D41" s="455"/>
      <c r="E41" s="455"/>
      <c r="F41" s="455"/>
      <c r="G41" s="455"/>
      <c r="H41" s="455"/>
      <c r="I41" s="455"/>
      <c r="J41" s="455"/>
      <c r="K41" s="425"/>
      <c r="L41" s="425"/>
      <c r="M41" s="425"/>
      <c r="N41" s="425"/>
      <c r="O41" s="425"/>
      <c r="P41" s="425"/>
      <c r="Q41" s="492"/>
      <c r="R41" s="492"/>
      <c r="S41" s="492"/>
      <c r="T41" s="492"/>
      <c r="U41" s="492"/>
      <c r="V41" s="492"/>
      <c r="W41" s="493"/>
      <c r="X41" s="323"/>
      <c r="Y41" s="324"/>
      <c r="Z41" s="324"/>
      <c r="AA41" s="324"/>
      <c r="AB41" s="324"/>
      <c r="AC41" s="325"/>
      <c r="AD41" s="323"/>
      <c r="AE41" s="324"/>
      <c r="AF41" s="324"/>
      <c r="AG41" s="324"/>
      <c r="AH41" s="324"/>
      <c r="AI41" s="326"/>
      <c r="AJ41" s="392"/>
      <c r="AK41" s="324"/>
      <c r="AL41" s="324"/>
      <c r="AM41" s="324"/>
      <c r="AN41" s="326"/>
      <c r="AO41" s="388"/>
      <c r="AP41" s="389"/>
      <c r="AQ41" s="389"/>
      <c r="AR41" s="389"/>
      <c r="AS41" s="389"/>
      <c r="AT41" s="391"/>
    </row>
    <row r="42" spans="1:46" s="2" customFormat="1" ht="20.100000000000001" customHeight="1">
      <c r="A42" s="421"/>
      <c r="B42" s="500"/>
      <c r="C42" s="454"/>
      <c r="D42" s="455"/>
      <c r="E42" s="455"/>
      <c r="F42" s="455"/>
      <c r="G42" s="455"/>
      <c r="H42" s="455"/>
      <c r="I42" s="455"/>
      <c r="J42" s="455"/>
      <c r="K42" s="425"/>
      <c r="L42" s="425"/>
      <c r="M42" s="425"/>
      <c r="N42" s="425"/>
      <c r="O42" s="425"/>
      <c r="P42" s="425"/>
      <c r="Q42" s="492"/>
      <c r="R42" s="492"/>
      <c r="S42" s="492"/>
      <c r="T42" s="492"/>
      <c r="U42" s="492"/>
      <c r="V42" s="492"/>
      <c r="W42" s="493"/>
      <c r="X42" s="323"/>
      <c r="Y42" s="324"/>
      <c r="Z42" s="324"/>
      <c r="AA42" s="324"/>
      <c r="AB42" s="324"/>
      <c r="AC42" s="325"/>
      <c r="AD42" s="323"/>
      <c r="AE42" s="324"/>
      <c r="AF42" s="324"/>
      <c r="AG42" s="324"/>
      <c r="AH42" s="324"/>
      <c r="AI42" s="326"/>
      <c r="AJ42" s="392"/>
      <c r="AK42" s="324"/>
      <c r="AL42" s="324"/>
      <c r="AM42" s="324"/>
      <c r="AN42" s="326"/>
      <c r="AO42" s="390"/>
      <c r="AP42" s="389"/>
      <c r="AQ42" s="389"/>
      <c r="AR42" s="389"/>
      <c r="AS42" s="389"/>
      <c r="AT42" s="391"/>
    </row>
    <row r="43" spans="1:46" s="2" customFormat="1" ht="20.100000000000001" customHeight="1">
      <c r="A43" s="421"/>
      <c r="B43" s="500"/>
      <c r="C43" s="454" t="s">
        <v>78</v>
      </c>
      <c r="D43" s="455"/>
      <c r="E43" s="455"/>
      <c r="F43" s="455"/>
      <c r="G43" s="455"/>
      <c r="H43" s="455"/>
      <c r="I43" s="455"/>
      <c r="J43" s="455"/>
      <c r="K43" s="425"/>
      <c r="L43" s="425"/>
      <c r="M43" s="425"/>
      <c r="N43" s="425"/>
      <c r="O43" s="425"/>
      <c r="P43" s="425"/>
      <c r="Q43" s="492"/>
      <c r="R43" s="492"/>
      <c r="S43" s="492"/>
      <c r="T43" s="492"/>
      <c r="U43" s="492"/>
      <c r="V43" s="492"/>
      <c r="W43" s="493"/>
      <c r="X43" s="323"/>
      <c r="Y43" s="324"/>
      <c r="Z43" s="324"/>
      <c r="AA43" s="324"/>
      <c r="AB43" s="324"/>
      <c r="AC43" s="325"/>
      <c r="AD43" s="323"/>
      <c r="AE43" s="324"/>
      <c r="AF43" s="324"/>
      <c r="AG43" s="324"/>
      <c r="AH43" s="324"/>
      <c r="AI43" s="326"/>
      <c r="AJ43" s="392"/>
      <c r="AK43" s="324"/>
      <c r="AL43" s="324"/>
      <c r="AM43" s="324"/>
      <c r="AN43" s="326"/>
      <c r="AO43" s="388"/>
      <c r="AP43" s="389"/>
      <c r="AQ43" s="389"/>
      <c r="AR43" s="389"/>
      <c r="AS43" s="389"/>
      <c r="AT43" s="391"/>
    </row>
    <row r="44" spans="1:46" s="2" customFormat="1" ht="20.100000000000001" customHeight="1">
      <c r="A44" s="421"/>
      <c r="B44" s="500"/>
      <c r="C44" s="482"/>
      <c r="D44" s="483"/>
      <c r="E44" s="483"/>
      <c r="F44" s="483"/>
      <c r="G44" s="483"/>
      <c r="H44" s="483"/>
      <c r="I44" s="483"/>
      <c r="J44" s="483"/>
      <c r="K44" s="426"/>
      <c r="L44" s="426"/>
      <c r="M44" s="426"/>
      <c r="N44" s="426"/>
      <c r="O44" s="426"/>
      <c r="P44" s="426"/>
      <c r="Q44" s="494"/>
      <c r="R44" s="494"/>
      <c r="S44" s="494"/>
      <c r="T44" s="494"/>
      <c r="U44" s="494"/>
      <c r="V44" s="494"/>
      <c r="W44" s="495"/>
      <c r="X44" s="487"/>
      <c r="Y44" s="488"/>
      <c r="Z44" s="488"/>
      <c r="AA44" s="488"/>
      <c r="AB44" s="488"/>
      <c r="AC44" s="489"/>
      <c r="AD44" s="487"/>
      <c r="AE44" s="488"/>
      <c r="AF44" s="488"/>
      <c r="AG44" s="488"/>
      <c r="AH44" s="488"/>
      <c r="AI44" s="490"/>
      <c r="AJ44" s="491"/>
      <c r="AK44" s="488"/>
      <c r="AL44" s="488"/>
      <c r="AM44" s="488"/>
      <c r="AN44" s="490"/>
      <c r="AO44" s="390"/>
      <c r="AP44" s="389"/>
      <c r="AQ44" s="389"/>
      <c r="AR44" s="389"/>
      <c r="AS44" s="389"/>
      <c r="AT44" s="391"/>
    </row>
    <row r="45" spans="1:46" s="2" customFormat="1" ht="20.100000000000001" customHeight="1">
      <c r="A45" s="421"/>
      <c r="B45" s="422" t="s">
        <v>16</v>
      </c>
      <c r="C45" s="423"/>
      <c r="D45" s="423"/>
      <c r="E45" s="423"/>
      <c r="F45" s="423"/>
      <c r="G45" s="423"/>
      <c r="H45" s="423"/>
      <c r="I45" s="423"/>
      <c r="J45" s="423"/>
      <c r="K45" s="484">
        <f>様式６の３!U89</f>
        <v>0</v>
      </c>
      <c r="L45" s="484"/>
      <c r="M45" s="484"/>
      <c r="N45" s="484"/>
      <c r="O45" s="484"/>
      <c r="P45" s="484"/>
      <c r="Q45" s="496">
        <f>様式６の３!Y89</f>
        <v>0</v>
      </c>
      <c r="R45" s="496"/>
      <c r="S45" s="496"/>
      <c r="T45" s="496"/>
      <c r="U45" s="496"/>
      <c r="V45" s="496"/>
      <c r="W45" s="497"/>
      <c r="X45" s="468">
        <f>様式６の３!AC89</f>
        <v>0</v>
      </c>
      <c r="Y45" s="394"/>
      <c r="Z45" s="394"/>
      <c r="AA45" s="394"/>
      <c r="AB45" s="394"/>
      <c r="AC45" s="486"/>
      <c r="AD45" s="468">
        <f>様式６の３!AG89</f>
        <v>0</v>
      </c>
      <c r="AE45" s="394"/>
      <c r="AF45" s="394"/>
      <c r="AG45" s="394"/>
      <c r="AH45" s="394"/>
      <c r="AI45" s="395"/>
      <c r="AJ45" s="393">
        <f>様式６の３!AK89</f>
        <v>0</v>
      </c>
      <c r="AK45" s="394"/>
      <c r="AL45" s="394"/>
      <c r="AM45" s="394"/>
      <c r="AN45" s="395"/>
      <c r="AO45" s="388"/>
      <c r="AP45" s="389"/>
      <c r="AQ45" s="389"/>
      <c r="AR45" s="389"/>
      <c r="AS45" s="389"/>
      <c r="AT45" s="391"/>
    </row>
    <row r="46" spans="1:46" s="2" customFormat="1" ht="20.100000000000001" customHeight="1" thickBot="1">
      <c r="A46" s="421"/>
      <c r="B46" s="424"/>
      <c r="C46" s="423"/>
      <c r="D46" s="423"/>
      <c r="E46" s="423"/>
      <c r="F46" s="423"/>
      <c r="G46" s="423"/>
      <c r="H46" s="423"/>
      <c r="I46" s="423"/>
      <c r="J46" s="423"/>
      <c r="K46" s="485"/>
      <c r="L46" s="485"/>
      <c r="M46" s="485"/>
      <c r="N46" s="485"/>
      <c r="O46" s="485"/>
      <c r="P46" s="485"/>
      <c r="Q46" s="498"/>
      <c r="R46" s="498"/>
      <c r="S46" s="498"/>
      <c r="T46" s="498"/>
      <c r="U46" s="498"/>
      <c r="V46" s="498"/>
      <c r="W46" s="499"/>
      <c r="X46" s="468"/>
      <c r="Y46" s="394"/>
      <c r="Z46" s="394"/>
      <c r="AA46" s="394"/>
      <c r="AB46" s="394"/>
      <c r="AC46" s="486"/>
      <c r="AD46" s="469"/>
      <c r="AE46" s="470"/>
      <c r="AF46" s="470"/>
      <c r="AG46" s="470"/>
      <c r="AH46" s="470"/>
      <c r="AI46" s="471"/>
      <c r="AJ46" s="393"/>
      <c r="AK46" s="394"/>
      <c r="AL46" s="394"/>
      <c r="AM46" s="394"/>
      <c r="AN46" s="395"/>
      <c r="AO46" s="390"/>
      <c r="AP46" s="389"/>
      <c r="AQ46" s="389"/>
      <c r="AR46" s="389"/>
      <c r="AS46" s="389"/>
      <c r="AT46" s="391"/>
    </row>
    <row r="47" spans="1:46" s="2" customFormat="1" ht="20.100000000000001" customHeight="1" thickTop="1">
      <c r="A47" s="476" t="s">
        <v>94</v>
      </c>
      <c r="B47" s="477"/>
      <c r="C47" s="477"/>
      <c r="D47" s="477"/>
      <c r="E47" s="477"/>
      <c r="F47" s="477"/>
      <c r="G47" s="477"/>
      <c r="H47" s="477"/>
      <c r="I47" s="477"/>
      <c r="J47" s="478"/>
      <c r="K47" s="464">
        <f>SUM(K33,K45)</f>
        <v>0</v>
      </c>
      <c r="L47" s="459"/>
      <c r="M47" s="459"/>
      <c r="N47" s="459"/>
      <c r="O47" s="459"/>
      <c r="P47" s="459"/>
      <c r="Q47" s="464">
        <f>SUM(Q33,Q45)</f>
        <v>0</v>
      </c>
      <c r="R47" s="472"/>
      <c r="S47" s="472"/>
      <c r="T47" s="472"/>
      <c r="U47" s="472"/>
      <c r="V47" s="472"/>
      <c r="W47" s="473"/>
      <c r="X47" s="458">
        <f>SUM(X33,X45)</f>
        <v>0</v>
      </c>
      <c r="Y47" s="459"/>
      <c r="Z47" s="459"/>
      <c r="AA47" s="459"/>
      <c r="AB47" s="459"/>
      <c r="AC47" s="466"/>
      <c r="AD47" s="458">
        <f>SUM(AD33,AD45)</f>
        <v>0</v>
      </c>
      <c r="AE47" s="459"/>
      <c r="AF47" s="459"/>
      <c r="AG47" s="459"/>
      <c r="AH47" s="459"/>
      <c r="AI47" s="460"/>
      <c r="AJ47" s="464">
        <f>SUM(AJ33,AJ45)</f>
        <v>0</v>
      </c>
      <c r="AK47" s="459"/>
      <c r="AL47" s="459"/>
      <c r="AM47" s="459"/>
      <c r="AN47" s="460"/>
      <c r="AO47" s="388"/>
      <c r="AP47" s="389"/>
      <c r="AQ47" s="389"/>
      <c r="AR47" s="389"/>
      <c r="AS47" s="389"/>
      <c r="AT47" s="391"/>
    </row>
    <row r="48" spans="1:46" s="2" customFormat="1" ht="20.100000000000001" customHeight="1">
      <c r="A48" s="479"/>
      <c r="B48" s="480"/>
      <c r="C48" s="480"/>
      <c r="D48" s="480"/>
      <c r="E48" s="480"/>
      <c r="F48" s="480"/>
      <c r="G48" s="480"/>
      <c r="H48" s="480"/>
      <c r="I48" s="480"/>
      <c r="J48" s="481"/>
      <c r="K48" s="465"/>
      <c r="L48" s="462"/>
      <c r="M48" s="462"/>
      <c r="N48" s="462"/>
      <c r="O48" s="462"/>
      <c r="P48" s="462"/>
      <c r="Q48" s="346"/>
      <c r="R48" s="474"/>
      <c r="S48" s="474"/>
      <c r="T48" s="474"/>
      <c r="U48" s="474"/>
      <c r="V48" s="474"/>
      <c r="W48" s="475"/>
      <c r="X48" s="461"/>
      <c r="Y48" s="462"/>
      <c r="Z48" s="462"/>
      <c r="AA48" s="462"/>
      <c r="AB48" s="462"/>
      <c r="AC48" s="467"/>
      <c r="AD48" s="461"/>
      <c r="AE48" s="462"/>
      <c r="AF48" s="462"/>
      <c r="AG48" s="462"/>
      <c r="AH48" s="462"/>
      <c r="AI48" s="463"/>
      <c r="AJ48" s="465"/>
      <c r="AK48" s="462"/>
      <c r="AL48" s="462"/>
      <c r="AM48" s="462"/>
      <c r="AN48" s="463"/>
      <c r="AO48" s="390"/>
      <c r="AP48" s="389"/>
      <c r="AQ48" s="389"/>
      <c r="AR48" s="389"/>
      <c r="AS48" s="389"/>
      <c r="AT48" s="391"/>
    </row>
    <row r="49" spans="1:42" s="2" customFormat="1" ht="13.5" customHeight="1">
      <c r="A49" s="28"/>
      <c r="B49" s="28"/>
      <c r="C49" s="28"/>
      <c r="D49" s="28"/>
      <c r="E49" s="28"/>
      <c r="F49" s="28"/>
      <c r="G49" s="28"/>
      <c r="H49" s="28"/>
      <c r="I49" s="28"/>
      <c r="J49" s="28"/>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8"/>
      <c r="AP49" s="68"/>
    </row>
    <row r="50" spans="1:42" s="2" customFormat="1" ht="13.5" customHeight="1">
      <c r="A50" s="28"/>
      <c r="B50" s="28"/>
      <c r="C50" s="28"/>
      <c r="D50" s="28"/>
      <c r="E50" s="28"/>
      <c r="F50" s="28"/>
      <c r="G50" s="28"/>
      <c r="H50" s="28"/>
      <c r="I50" s="28"/>
      <c r="J50" s="28"/>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8"/>
      <c r="AP50" s="68"/>
    </row>
    <row r="51" spans="1:42" s="2" customFormat="1" ht="13.5" customHeight="1">
      <c r="A51" s="28"/>
      <c r="B51" s="28"/>
      <c r="C51" s="28"/>
      <c r="D51" s="28"/>
      <c r="E51" s="28"/>
      <c r="F51" s="28"/>
      <c r="G51" s="28"/>
      <c r="H51" s="28"/>
      <c r="I51" s="28"/>
      <c r="J51" s="28"/>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8"/>
      <c r="AP51" s="68"/>
    </row>
  </sheetData>
  <mergeCells count="104">
    <mergeCell ref="K29:P32"/>
    <mergeCell ref="B35:B44"/>
    <mergeCell ref="AD35:AI36"/>
    <mergeCell ref="Q35:W36"/>
    <mergeCell ref="Q37:W38"/>
    <mergeCell ref="C39:J40"/>
    <mergeCell ref="K39:P40"/>
    <mergeCell ref="Q39:W40"/>
    <mergeCell ref="X39:AC40"/>
    <mergeCell ref="AD39:AI40"/>
    <mergeCell ref="C41:J42"/>
    <mergeCell ref="K41:P42"/>
    <mergeCell ref="X41:AC42"/>
    <mergeCell ref="AD41:AI42"/>
    <mergeCell ref="Q41:W42"/>
    <mergeCell ref="X33:AC34"/>
    <mergeCell ref="X35:AC36"/>
    <mergeCell ref="X47:AC48"/>
    <mergeCell ref="AD45:AI46"/>
    <mergeCell ref="Q47:W48"/>
    <mergeCell ref="A47:J48"/>
    <mergeCell ref="K47:P48"/>
    <mergeCell ref="AO43:AS44"/>
    <mergeCell ref="AT43:AT44"/>
    <mergeCell ref="C43:J44"/>
    <mergeCell ref="K45:P46"/>
    <mergeCell ref="X45:AC46"/>
    <mergeCell ref="X43:AC44"/>
    <mergeCell ref="AD43:AI44"/>
    <mergeCell ref="AJ43:AN44"/>
    <mergeCell ref="Q43:W44"/>
    <mergeCell ref="Q45:W46"/>
    <mergeCell ref="AO45:AS46"/>
    <mergeCell ref="AO47:AS48"/>
    <mergeCell ref="B8:J10"/>
    <mergeCell ref="A29:J32"/>
    <mergeCell ref="B11:J13"/>
    <mergeCell ref="B20:J22"/>
    <mergeCell ref="K11:P13"/>
    <mergeCell ref="K6:P7"/>
    <mergeCell ref="B33:J34"/>
    <mergeCell ref="K33:P34"/>
    <mergeCell ref="A33:A46"/>
    <mergeCell ref="B45:J46"/>
    <mergeCell ref="K43:P44"/>
    <mergeCell ref="A6:J7"/>
    <mergeCell ref="A8:A22"/>
    <mergeCell ref="B14:J16"/>
    <mergeCell ref="C35:J36"/>
    <mergeCell ref="K35:P36"/>
    <mergeCell ref="A23:J25"/>
    <mergeCell ref="K8:P10"/>
    <mergeCell ref="K14:P16"/>
    <mergeCell ref="K20:P22"/>
    <mergeCell ref="K23:P25"/>
    <mergeCell ref="K17:P19"/>
    <mergeCell ref="C37:J38"/>
    <mergeCell ref="K37:P38"/>
    <mergeCell ref="AO31:AT32"/>
    <mergeCell ref="AO33:AS34"/>
    <mergeCell ref="AO35:AS36"/>
    <mergeCell ref="AT35:AT36"/>
    <mergeCell ref="AJ37:AN38"/>
    <mergeCell ref="AO37:AS38"/>
    <mergeCell ref="AT37:AT38"/>
    <mergeCell ref="AT47:AT48"/>
    <mergeCell ref="AT33:AT34"/>
    <mergeCell ref="AT45:AT46"/>
    <mergeCell ref="AJ45:AN46"/>
    <mergeCell ref="AJ33:AN34"/>
    <mergeCell ref="AO39:AS40"/>
    <mergeCell ref="AT39:AT40"/>
    <mergeCell ref="AO41:AS42"/>
    <mergeCell ref="AT41:AT42"/>
    <mergeCell ref="AJ35:AN36"/>
    <mergeCell ref="AD31:AN32"/>
    <mergeCell ref="AJ39:AN40"/>
    <mergeCell ref="AJ41:AN42"/>
    <mergeCell ref="AD47:AI48"/>
    <mergeCell ref="AJ47:AN48"/>
    <mergeCell ref="A3:AC3"/>
    <mergeCell ref="Q23:AB25"/>
    <mergeCell ref="AC8:AN10"/>
    <mergeCell ref="AC11:AN13"/>
    <mergeCell ref="AC14:AN16"/>
    <mergeCell ref="AC17:AN19"/>
    <mergeCell ref="AC20:AN22"/>
    <mergeCell ref="AC23:AN25"/>
    <mergeCell ref="X37:AC38"/>
    <mergeCell ref="AD37:AI38"/>
    <mergeCell ref="AD33:AI34"/>
    <mergeCell ref="X31:AC32"/>
    <mergeCell ref="AJ29:AN30"/>
    <mergeCell ref="Q33:W34"/>
    <mergeCell ref="Q31:W32"/>
    <mergeCell ref="Q29:AI30"/>
    <mergeCell ref="Q6:AB7"/>
    <mergeCell ref="AC6:AN7"/>
    <mergeCell ref="Q8:AB10"/>
    <mergeCell ref="Q11:AB13"/>
    <mergeCell ref="Q14:AB16"/>
    <mergeCell ref="Q17:AB19"/>
    <mergeCell ref="Q20:AB22"/>
    <mergeCell ref="B17:J19"/>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&amp;C65</oddFooter>
  </headerFooter>
  <colBreaks count="1" manualBreakCount="1">
    <brk id="4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dimension ref="A1:AT90"/>
  <sheetViews>
    <sheetView tabSelected="1" view="pageBreakPreview" zoomScale="80" zoomScaleNormal="100" zoomScaleSheetLayoutView="80" zoomScalePageLayoutView="90" workbookViewId="0">
      <selection activeCell="D5" sqref="D5:R5"/>
    </sheetView>
  </sheetViews>
  <sheetFormatPr defaultColWidth="9" defaultRowHeight="13.5"/>
  <cols>
    <col min="1" max="20" width="2.875" style="73" customWidth="1"/>
    <col min="21" max="40" width="3.625" style="73" customWidth="1"/>
    <col min="41" max="51" width="2.875" style="73" customWidth="1"/>
    <col min="52" max="16384" width="9" style="73"/>
  </cols>
  <sheetData>
    <row r="1" spans="1:46" s="2" customFormat="1" ht="13.5" customHeight="1">
      <c r="P1" s="3"/>
      <c r="Q1" s="3"/>
      <c r="R1" s="3"/>
      <c r="S1" s="3"/>
      <c r="AS1" s="8"/>
      <c r="AT1" s="74"/>
    </row>
    <row r="2" spans="1:46" s="2" customFormat="1" ht="13.5" customHeight="1">
      <c r="A2" s="32" t="s">
        <v>91</v>
      </c>
      <c r="H2" s="571" t="s">
        <v>141</v>
      </c>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S2" s="8"/>
      <c r="AT2" s="74"/>
    </row>
    <row r="3" spans="1:46" s="2" customFormat="1" ht="13.5" customHeight="1">
      <c r="H3" s="571" t="s">
        <v>142</v>
      </c>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S3" s="8"/>
      <c r="AT3" s="74"/>
    </row>
    <row r="4" spans="1:46" s="2" customFormat="1" ht="13.5" customHeight="1">
      <c r="P4" s="3"/>
      <c r="Q4" s="3"/>
      <c r="R4" s="3"/>
      <c r="S4" s="3"/>
      <c r="AS4" s="8"/>
      <c r="AT4" s="74"/>
    </row>
    <row r="5" spans="1:46" s="2" customFormat="1" ht="18.75" customHeight="1">
      <c r="A5" s="7"/>
      <c r="B5" s="7"/>
      <c r="C5" s="34" t="s">
        <v>24</v>
      </c>
      <c r="D5" s="547" t="s">
        <v>139</v>
      </c>
      <c r="E5" s="547"/>
      <c r="F5" s="547"/>
      <c r="G5" s="547"/>
      <c r="H5" s="547"/>
      <c r="I5" s="547"/>
      <c r="J5" s="547"/>
      <c r="K5" s="547"/>
      <c r="L5" s="547"/>
      <c r="M5" s="547"/>
      <c r="N5" s="547"/>
      <c r="O5" s="547"/>
      <c r="P5" s="547"/>
      <c r="Q5" s="547"/>
      <c r="R5" s="547"/>
      <c r="S5" s="79"/>
      <c r="W5" s="8"/>
      <c r="X5" s="8"/>
      <c r="Y5" s="8"/>
      <c r="Z5" s="8"/>
      <c r="AA5" s="8"/>
      <c r="AB5" s="8"/>
      <c r="AC5" s="8"/>
      <c r="AD5" s="8"/>
      <c r="AE5" s="8"/>
      <c r="AF5" s="8"/>
      <c r="AG5" s="8"/>
      <c r="AS5" s="8"/>
      <c r="AT5" s="75"/>
    </row>
    <row r="6" spans="1:46" s="2" customFormat="1" ht="18.75" customHeight="1">
      <c r="P6" s="3"/>
      <c r="Q6" s="3"/>
      <c r="R6" s="3"/>
      <c r="S6" s="3"/>
      <c r="AS6" s="8"/>
      <c r="AT6" s="75"/>
    </row>
    <row r="7" spans="1:46" s="2" customFormat="1" ht="13.5" customHeight="1">
      <c r="A7" s="337" t="s">
        <v>9</v>
      </c>
      <c r="B7" s="338"/>
      <c r="C7" s="338"/>
      <c r="D7" s="338"/>
      <c r="E7" s="338"/>
      <c r="F7" s="338"/>
      <c r="G7" s="338"/>
      <c r="H7" s="338"/>
      <c r="I7" s="338"/>
      <c r="J7" s="338"/>
      <c r="K7" s="338"/>
      <c r="L7" s="338"/>
      <c r="M7" s="338"/>
      <c r="N7" s="338"/>
      <c r="O7" s="338"/>
      <c r="P7" s="338"/>
      <c r="Q7" s="338"/>
      <c r="R7" s="338"/>
      <c r="S7" s="338"/>
      <c r="T7" s="339"/>
      <c r="U7" s="548" t="s">
        <v>92</v>
      </c>
      <c r="V7" s="549"/>
      <c r="W7" s="549"/>
      <c r="X7" s="550"/>
      <c r="Y7" s="557" t="s">
        <v>22</v>
      </c>
      <c r="Z7" s="558"/>
      <c r="AA7" s="558"/>
      <c r="AB7" s="558"/>
      <c r="AC7" s="558"/>
      <c r="AD7" s="558"/>
      <c r="AE7" s="558"/>
      <c r="AF7" s="558"/>
      <c r="AG7" s="558"/>
      <c r="AH7" s="558"/>
      <c r="AI7" s="558"/>
      <c r="AJ7" s="559"/>
      <c r="AK7" s="557" t="s">
        <v>23</v>
      </c>
      <c r="AL7" s="549"/>
      <c r="AM7" s="549"/>
      <c r="AN7" s="550"/>
    </row>
    <row r="8" spans="1:46" s="2" customFormat="1">
      <c r="A8" s="384"/>
      <c r="B8" s="385"/>
      <c r="C8" s="385"/>
      <c r="D8" s="385"/>
      <c r="E8" s="385"/>
      <c r="F8" s="385"/>
      <c r="G8" s="385"/>
      <c r="H8" s="385"/>
      <c r="I8" s="385"/>
      <c r="J8" s="385"/>
      <c r="K8" s="385"/>
      <c r="L8" s="385"/>
      <c r="M8" s="385"/>
      <c r="N8" s="385"/>
      <c r="O8" s="385"/>
      <c r="P8" s="385"/>
      <c r="Q8" s="385"/>
      <c r="R8" s="385"/>
      <c r="S8" s="385"/>
      <c r="T8" s="386"/>
      <c r="U8" s="551"/>
      <c r="V8" s="552"/>
      <c r="W8" s="552"/>
      <c r="X8" s="553"/>
      <c r="Y8" s="560"/>
      <c r="Z8" s="561"/>
      <c r="AA8" s="561"/>
      <c r="AB8" s="561"/>
      <c r="AC8" s="561"/>
      <c r="AD8" s="561"/>
      <c r="AE8" s="561"/>
      <c r="AF8" s="561"/>
      <c r="AG8" s="561"/>
      <c r="AH8" s="561"/>
      <c r="AI8" s="561"/>
      <c r="AJ8" s="562"/>
      <c r="AK8" s="554"/>
      <c r="AL8" s="555"/>
      <c r="AM8" s="555"/>
      <c r="AN8" s="556"/>
    </row>
    <row r="9" spans="1:46" s="2" customFormat="1" ht="13.5" customHeight="1">
      <c r="A9" s="384"/>
      <c r="B9" s="385"/>
      <c r="C9" s="385"/>
      <c r="D9" s="385"/>
      <c r="E9" s="385"/>
      <c r="F9" s="385"/>
      <c r="G9" s="385"/>
      <c r="H9" s="385"/>
      <c r="I9" s="385"/>
      <c r="J9" s="385"/>
      <c r="K9" s="385"/>
      <c r="L9" s="385"/>
      <c r="M9" s="385"/>
      <c r="N9" s="385"/>
      <c r="O9" s="385"/>
      <c r="P9" s="385"/>
      <c r="Q9" s="385"/>
      <c r="R9" s="385"/>
      <c r="S9" s="385"/>
      <c r="T9" s="386"/>
      <c r="U9" s="551"/>
      <c r="V9" s="552"/>
      <c r="W9" s="552"/>
      <c r="X9" s="553"/>
      <c r="Y9" s="551" t="s">
        <v>60</v>
      </c>
      <c r="Z9" s="563"/>
      <c r="AA9" s="563"/>
      <c r="AB9" s="564"/>
      <c r="AC9" s="551" t="s">
        <v>82</v>
      </c>
      <c r="AD9" s="552"/>
      <c r="AE9" s="552"/>
      <c r="AF9" s="553"/>
      <c r="AG9" s="551" t="s">
        <v>15</v>
      </c>
      <c r="AH9" s="552"/>
      <c r="AI9" s="552"/>
      <c r="AJ9" s="552"/>
      <c r="AK9" s="549"/>
      <c r="AL9" s="549"/>
      <c r="AM9" s="549"/>
      <c r="AN9" s="550"/>
      <c r="AO9" s="387"/>
      <c r="AP9" s="166"/>
      <c r="AQ9" s="166"/>
      <c r="AR9" s="166"/>
      <c r="AS9" s="166"/>
      <c r="AT9" s="166"/>
    </row>
    <row r="10" spans="1:46" s="2" customFormat="1">
      <c r="A10" s="340"/>
      <c r="B10" s="341"/>
      <c r="C10" s="341"/>
      <c r="D10" s="341"/>
      <c r="E10" s="341"/>
      <c r="F10" s="341"/>
      <c r="G10" s="341"/>
      <c r="H10" s="341"/>
      <c r="I10" s="341"/>
      <c r="J10" s="341"/>
      <c r="K10" s="341"/>
      <c r="L10" s="341"/>
      <c r="M10" s="341"/>
      <c r="N10" s="341"/>
      <c r="O10" s="341"/>
      <c r="P10" s="341"/>
      <c r="Q10" s="341"/>
      <c r="R10" s="341"/>
      <c r="S10" s="341"/>
      <c r="T10" s="342"/>
      <c r="U10" s="554"/>
      <c r="V10" s="555"/>
      <c r="W10" s="555"/>
      <c r="X10" s="556"/>
      <c r="Y10" s="560"/>
      <c r="Z10" s="561"/>
      <c r="AA10" s="561"/>
      <c r="AB10" s="562"/>
      <c r="AC10" s="554"/>
      <c r="AD10" s="555"/>
      <c r="AE10" s="555"/>
      <c r="AF10" s="556"/>
      <c r="AG10" s="554"/>
      <c r="AH10" s="555"/>
      <c r="AI10" s="555"/>
      <c r="AJ10" s="555"/>
      <c r="AK10" s="555"/>
      <c r="AL10" s="555"/>
      <c r="AM10" s="555"/>
      <c r="AN10" s="556"/>
      <c r="AO10" s="387"/>
      <c r="AP10" s="166"/>
      <c r="AQ10" s="166"/>
      <c r="AR10" s="166"/>
      <c r="AS10" s="166"/>
      <c r="AT10" s="166"/>
    </row>
    <row r="11" spans="1:46" s="2" customFormat="1" ht="18.75" customHeight="1">
      <c r="A11" s="537" t="s">
        <v>97</v>
      </c>
      <c r="B11" s="538"/>
      <c r="C11" s="538"/>
      <c r="D11" s="538"/>
      <c r="E11" s="370"/>
      <c r="F11" s="370"/>
      <c r="G11" s="370"/>
      <c r="H11" s="546"/>
      <c r="I11" s="370"/>
      <c r="J11" s="370"/>
      <c r="K11" s="370"/>
      <c r="L11" s="370"/>
      <c r="M11" s="370"/>
      <c r="N11" s="370"/>
      <c r="O11" s="370"/>
      <c r="P11" s="370"/>
      <c r="Q11" s="370"/>
      <c r="R11" s="370"/>
      <c r="S11" s="370"/>
      <c r="T11" s="371"/>
      <c r="U11" s="539"/>
      <c r="V11" s="540"/>
      <c r="W11" s="540"/>
      <c r="X11" s="541"/>
      <c r="Y11" s="543"/>
      <c r="Z11" s="544"/>
      <c r="AA11" s="544"/>
      <c r="AB11" s="545"/>
      <c r="AC11" s="543"/>
      <c r="AD11" s="544"/>
      <c r="AE11" s="544"/>
      <c r="AF11" s="545"/>
      <c r="AG11" s="543"/>
      <c r="AH11" s="544"/>
      <c r="AI11" s="544"/>
      <c r="AJ11" s="545"/>
      <c r="AK11" s="543"/>
      <c r="AL11" s="544"/>
      <c r="AM11" s="544"/>
      <c r="AN11" s="545"/>
    </row>
    <row r="12" spans="1:46" s="2" customFormat="1" ht="18.75" customHeight="1">
      <c r="A12" s="36" t="s">
        <v>19</v>
      </c>
      <c r="B12" s="527"/>
      <c r="C12" s="527"/>
      <c r="D12" s="527"/>
      <c r="E12" s="527"/>
      <c r="F12" s="88" t="s">
        <v>20</v>
      </c>
      <c r="G12" s="88" t="s">
        <v>21</v>
      </c>
      <c r="H12" s="527"/>
      <c r="I12" s="527"/>
      <c r="J12" s="527"/>
      <c r="K12" s="528" t="s">
        <v>13</v>
      </c>
      <c r="L12" s="528"/>
      <c r="M12" s="88" t="s">
        <v>21</v>
      </c>
      <c r="N12" s="527"/>
      <c r="O12" s="527"/>
      <c r="P12" s="88"/>
      <c r="Q12" s="88" t="s">
        <v>21</v>
      </c>
      <c r="R12" s="527"/>
      <c r="S12" s="527"/>
      <c r="T12" s="37"/>
      <c r="U12" s="529">
        <f>B12*H12*N12*R12</f>
        <v>0</v>
      </c>
      <c r="V12" s="530"/>
      <c r="W12" s="530"/>
      <c r="X12" s="531"/>
      <c r="Y12" s="529">
        <f>U12-AK12</f>
        <v>0</v>
      </c>
      <c r="Z12" s="530"/>
      <c r="AA12" s="530"/>
      <c r="AB12" s="531"/>
      <c r="AC12" s="529">
        <f>ROUNDDOWN(Y12/2,0)</f>
        <v>0</v>
      </c>
      <c r="AD12" s="530"/>
      <c r="AE12" s="530"/>
      <c r="AF12" s="531"/>
      <c r="AG12" s="529">
        <f>Y12-AC12</f>
        <v>0</v>
      </c>
      <c r="AH12" s="530"/>
      <c r="AI12" s="530"/>
      <c r="AJ12" s="531"/>
      <c r="AK12" s="529">
        <v>0</v>
      </c>
      <c r="AL12" s="530"/>
      <c r="AM12" s="530"/>
      <c r="AN12" s="531"/>
      <c r="AO12" s="509"/>
      <c r="AP12" s="510"/>
      <c r="AQ12" s="510"/>
      <c r="AR12" s="510"/>
      <c r="AS12" s="510"/>
      <c r="AT12" s="35"/>
    </row>
    <row r="13" spans="1:46" s="2" customFormat="1" ht="18.75" customHeight="1">
      <c r="A13" s="532" t="s">
        <v>97</v>
      </c>
      <c r="B13" s="533"/>
      <c r="C13" s="533"/>
      <c r="D13" s="533"/>
      <c r="E13" s="534"/>
      <c r="F13" s="534"/>
      <c r="G13" s="534"/>
      <c r="H13" s="533"/>
      <c r="I13" s="534"/>
      <c r="J13" s="534"/>
      <c r="K13" s="534"/>
      <c r="L13" s="534"/>
      <c r="M13" s="534"/>
      <c r="N13" s="534"/>
      <c r="O13" s="534"/>
      <c r="P13" s="534"/>
      <c r="Q13" s="534"/>
      <c r="R13" s="534"/>
      <c r="S13" s="534"/>
      <c r="T13" s="535"/>
      <c r="U13" s="565"/>
      <c r="V13" s="566"/>
      <c r="W13" s="566"/>
      <c r="X13" s="567"/>
      <c r="Y13" s="524"/>
      <c r="Z13" s="525"/>
      <c r="AA13" s="525"/>
      <c r="AB13" s="526"/>
      <c r="AC13" s="524"/>
      <c r="AD13" s="525"/>
      <c r="AE13" s="525"/>
      <c r="AF13" s="526"/>
      <c r="AG13" s="519"/>
      <c r="AH13" s="520"/>
      <c r="AI13" s="520"/>
      <c r="AJ13" s="521"/>
      <c r="AK13" s="524"/>
      <c r="AL13" s="525"/>
      <c r="AM13" s="525"/>
      <c r="AN13" s="526"/>
    </row>
    <row r="14" spans="1:46" s="2" customFormat="1" ht="18.75" customHeight="1">
      <c r="A14" s="36" t="s">
        <v>19</v>
      </c>
      <c r="B14" s="527"/>
      <c r="C14" s="527"/>
      <c r="D14" s="527"/>
      <c r="E14" s="527"/>
      <c r="F14" s="88" t="s">
        <v>20</v>
      </c>
      <c r="G14" s="88" t="s">
        <v>21</v>
      </c>
      <c r="H14" s="527"/>
      <c r="I14" s="527"/>
      <c r="J14" s="527"/>
      <c r="K14" s="528" t="s">
        <v>42</v>
      </c>
      <c r="L14" s="528"/>
      <c r="M14" s="88" t="s">
        <v>21</v>
      </c>
      <c r="N14" s="527"/>
      <c r="O14" s="527"/>
      <c r="P14" s="88"/>
      <c r="Q14" s="88" t="s">
        <v>21</v>
      </c>
      <c r="R14" s="527"/>
      <c r="S14" s="527"/>
      <c r="T14" s="37"/>
      <c r="U14" s="529">
        <f>B14*H14</f>
        <v>0</v>
      </c>
      <c r="V14" s="530"/>
      <c r="W14" s="530"/>
      <c r="X14" s="531"/>
      <c r="Y14" s="529">
        <f>U14-AK14</f>
        <v>0</v>
      </c>
      <c r="Z14" s="530"/>
      <c r="AA14" s="530"/>
      <c r="AB14" s="531"/>
      <c r="AC14" s="529">
        <f>ROUNDDOWN(Y14/2,0)</f>
        <v>0</v>
      </c>
      <c r="AD14" s="530"/>
      <c r="AE14" s="530"/>
      <c r="AF14" s="531"/>
      <c r="AG14" s="529">
        <f>Y14-AC14</f>
        <v>0</v>
      </c>
      <c r="AH14" s="530"/>
      <c r="AI14" s="530"/>
      <c r="AJ14" s="531"/>
      <c r="AK14" s="529">
        <v>0</v>
      </c>
      <c r="AL14" s="530"/>
      <c r="AM14" s="530"/>
      <c r="AN14" s="531"/>
      <c r="AO14" s="509"/>
      <c r="AP14" s="510"/>
      <c r="AQ14" s="510"/>
      <c r="AR14" s="510"/>
      <c r="AS14" s="510"/>
      <c r="AT14" s="35"/>
    </row>
    <row r="15" spans="1:46" s="2" customFormat="1" ht="18.75" customHeight="1">
      <c r="A15" s="532" t="s">
        <v>97</v>
      </c>
      <c r="B15" s="533"/>
      <c r="C15" s="533"/>
      <c r="D15" s="533"/>
      <c r="E15" s="534"/>
      <c r="F15" s="534"/>
      <c r="G15" s="534"/>
      <c r="H15" s="533"/>
      <c r="I15" s="534"/>
      <c r="J15" s="534"/>
      <c r="K15" s="534"/>
      <c r="L15" s="534"/>
      <c r="M15" s="534"/>
      <c r="N15" s="534"/>
      <c r="O15" s="534"/>
      <c r="P15" s="534"/>
      <c r="Q15" s="534"/>
      <c r="R15" s="534"/>
      <c r="S15" s="534"/>
      <c r="T15" s="535"/>
      <c r="U15" s="565"/>
      <c r="V15" s="566"/>
      <c r="W15" s="566"/>
      <c r="X15" s="567"/>
      <c r="Y15" s="524"/>
      <c r="Z15" s="525"/>
      <c r="AA15" s="525"/>
      <c r="AB15" s="526"/>
      <c r="AC15" s="524"/>
      <c r="AD15" s="525"/>
      <c r="AE15" s="525"/>
      <c r="AF15" s="526"/>
      <c r="AG15" s="519"/>
      <c r="AH15" s="520"/>
      <c r="AI15" s="520"/>
      <c r="AJ15" s="521"/>
      <c r="AK15" s="524"/>
      <c r="AL15" s="525"/>
      <c r="AM15" s="525"/>
      <c r="AN15" s="526"/>
    </row>
    <row r="16" spans="1:46" s="2" customFormat="1" ht="18.75" customHeight="1">
      <c r="A16" s="36" t="s">
        <v>19</v>
      </c>
      <c r="B16" s="527"/>
      <c r="C16" s="527"/>
      <c r="D16" s="527"/>
      <c r="E16" s="527"/>
      <c r="F16" s="88" t="s">
        <v>20</v>
      </c>
      <c r="G16" s="88" t="s">
        <v>21</v>
      </c>
      <c r="H16" s="527"/>
      <c r="I16" s="527"/>
      <c r="J16" s="527"/>
      <c r="K16" s="528" t="s">
        <v>42</v>
      </c>
      <c r="L16" s="528"/>
      <c r="M16" s="88" t="s">
        <v>21</v>
      </c>
      <c r="N16" s="527"/>
      <c r="O16" s="527"/>
      <c r="P16" s="88"/>
      <c r="Q16" s="88" t="s">
        <v>21</v>
      </c>
      <c r="R16" s="527"/>
      <c r="S16" s="527"/>
      <c r="T16" s="37"/>
      <c r="U16" s="529">
        <f>B16*H16</f>
        <v>0</v>
      </c>
      <c r="V16" s="530"/>
      <c r="W16" s="530"/>
      <c r="X16" s="531"/>
      <c r="Y16" s="529">
        <f>U16-AK16</f>
        <v>0</v>
      </c>
      <c r="Z16" s="530"/>
      <c r="AA16" s="530"/>
      <c r="AB16" s="531"/>
      <c r="AC16" s="529">
        <f>ROUNDDOWN(Y16/2,0)</f>
        <v>0</v>
      </c>
      <c r="AD16" s="530"/>
      <c r="AE16" s="530"/>
      <c r="AF16" s="531"/>
      <c r="AG16" s="529">
        <f>Y16-AC16</f>
        <v>0</v>
      </c>
      <c r="AH16" s="530"/>
      <c r="AI16" s="530"/>
      <c r="AJ16" s="531"/>
      <c r="AK16" s="529">
        <v>0</v>
      </c>
      <c r="AL16" s="530"/>
      <c r="AM16" s="530"/>
      <c r="AN16" s="531"/>
      <c r="AO16" s="509"/>
      <c r="AP16" s="510"/>
      <c r="AQ16" s="510"/>
      <c r="AR16" s="510"/>
      <c r="AS16" s="510"/>
      <c r="AT16" s="35"/>
    </row>
    <row r="17" spans="1:46" s="2" customFormat="1" ht="18.75" customHeight="1">
      <c r="A17" s="532" t="s">
        <v>97</v>
      </c>
      <c r="B17" s="533"/>
      <c r="C17" s="533"/>
      <c r="D17" s="533"/>
      <c r="E17" s="534"/>
      <c r="F17" s="534"/>
      <c r="G17" s="534"/>
      <c r="H17" s="533"/>
      <c r="I17" s="534"/>
      <c r="J17" s="534"/>
      <c r="K17" s="534"/>
      <c r="L17" s="534"/>
      <c r="M17" s="534"/>
      <c r="N17" s="534"/>
      <c r="O17" s="534"/>
      <c r="P17" s="534"/>
      <c r="Q17" s="534"/>
      <c r="R17" s="534"/>
      <c r="S17" s="534"/>
      <c r="T17" s="535"/>
      <c r="U17" s="565"/>
      <c r="V17" s="566"/>
      <c r="W17" s="566"/>
      <c r="X17" s="567"/>
      <c r="Y17" s="524"/>
      <c r="Z17" s="525"/>
      <c r="AA17" s="525"/>
      <c r="AB17" s="526"/>
      <c r="AC17" s="524"/>
      <c r="AD17" s="525"/>
      <c r="AE17" s="525"/>
      <c r="AF17" s="526"/>
      <c r="AG17" s="519"/>
      <c r="AH17" s="520"/>
      <c r="AI17" s="520"/>
      <c r="AJ17" s="521"/>
      <c r="AK17" s="524"/>
      <c r="AL17" s="525"/>
      <c r="AM17" s="525"/>
      <c r="AN17" s="526"/>
    </row>
    <row r="18" spans="1:46" s="2" customFormat="1" ht="18.75" customHeight="1">
      <c r="A18" s="36" t="s">
        <v>19</v>
      </c>
      <c r="B18" s="527"/>
      <c r="C18" s="527"/>
      <c r="D18" s="527"/>
      <c r="E18" s="527"/>
      <c r="F18" s="88" t="s">
        <v>20</v>
      </c>
      <c r="G18" s="88" t="s">
        <v>21</v>
      </c>
      <c r="H18" s="527"/>
      <c r="I18" s="527"/>
      <c r="J18" s="527"/>
      <c r="K18" s="528" t="s">
        <v>54</v>
      </c>
      <c r="L18" s="528"/>
      <c r="M18" s="88" t="s">
        <v>21</v>
      </c>
      <c r="N18" s="527"/>
      <c r="O18" s="527"/>
      <c r="P18" s="88"/>
      <c r="Q18" s="88" t="s">
        <v>21</v>
      </c>
      <c r="R18" s="527"/>
      <c r="S18" s="527"/>
      <c r="T18" s="37"/>
      <c r="U18" s="529">
        <f>B18*H18</f>
        <v>0</v>
      </c>
      <c r="V18" s="530"/>
      <c r="W18" s="530"/>
      <c r="X18" s="531"/>
      <c r="Y18" s="529">
        <f>U18-AK18</f>
        <v>0</v>
      </c>
      <c r="Z18" s="530"/>
      <c r="AA18" s="530"/>
      <c r="AB18" s="531"/>
      <c r="AC18" s="529">
        <f>ROUNDDOWN(Y18/2,0)</f>
        <v>0</v>
      </c>
      <c r="AD18" s="530"/>
      <c r="AE18" s="530"/>
      <c r="AF18" s="531"/>
      <c r="AG18" s="529">
        <f>AC18</f>
        <v>0</v>
      </c>
      <c r="AH18" s="530"/>
      <c r="AI18" s="530"/>
      <c r="AJ18" s="531"/>
      <c r="AK18" s="529">
        <v>0</v>
      </c>
      <c r="AL18" s="530"/>
      <c r="AM18" s="530"/>
      <c r="AN18" s="531"/>
      <c r="AO18" s="509"/>
      <c r="AP18" s="510"/>
      <c r="AQ18" s="510"/>
      <c r="AR18" s="510"/>
      <c r="AS18" s="510"/>
      <c r="AT18" s="35"/>
    </row>
    <row r="19" spans="1:46" s="2" customFormat="1" ht="18.75" customHeight="1">
      <c r="A19" s="532" t="s">
        <v>97</v>
      </c>
      <c r="B19" s="533"/>
      <c r="C19" s="533"/>
      <c r="D19" s="533"/>
      <c r="E19" s="534"/>
      <c r="F19" s="534"/>
      <c r="G19" s="534"/>
      <c r="H19" s="533"/>
      <c r="I19" s="534"/>
      <c r="J19" s="534"/>
      <c r="K19" s="534"/>
      <c r="L19" s="534"/>
      <c r="M19" s="534"/>
      <c r="N19" s="534"/>
      <c r="O19" s="534"/>
      <c r="P19" s="534"/>
      <c r="Q19" s="534"/>
      <c r="R19" s="534"/>
      <c r="S19" s="534"/>
      <c r="T19" s="535"/>
      <c r="U19" s="565"/>
      <c r="V19" s="566"/>
      <c r="W19" s="566"/>
      <c r="X19" s="567"/>
      <c r="Y19" s="524"/>
      <c r="Z19" s="525"/>
      <c r="AA19" s="525"/>
      <c r="AB19" s="526"/>
      <c r="AC19" s="524"/>
      <c r="AD19" s="525"/>
      <c r="AE19" s="525"/>
      <c r="AF19" s="526"/>
      <c r="AG19" s="519"/>
      <c r="AH19" s="520"/>
      <c r="AI19" s="520"/>
      <c r="AJ19" s="521"/>
      <c r="AK19" s="524"/>
      <c r="AL19" s="525"/>
      <c r="AM19" s="525"/>
      <c r="AN19" s="526"/>
    </row>
    <row r="20" spans="1:46" s="2" customFormat="1" ht="18.75" customHeight="1">
      <c r="A20" s="36" t="s">
        <v>19</v>
      </c>
      <c r="B20" s="527"/>
      <c r="C20" s="527"/>
      <c r="D20" s="527"/>
      <c r="E20" s="527"/>
      <c r="F20" s="88" t="s">
        <v>20</v>
      </c>
      <c r="G20" s="88" t="s">
        <v>21</v>
      </c>
      <c r="H20" s="527"/>
      <c r="I20" s="527"/>
      <c r="J20" s="527"/>
      <c r="K20" s="528" t="s">
        <v>45</v>
      </c>
      <c r="L20" s="528"/>
      <c r="M20" s="88" t="s">
        <v>21</v>
      </c>
      <c r="N20" s="527"/>
      <c r="O20" s="527"/>
      <c r="P20" s="88"/>
      <c r="Q20" s="88" t="s">
        <v>21</v>
      </c>
      <c r="R20" s="527"/>
      <c r="S20" s="527"/>
      <c r="T20" s="37"/>
      <c r="U20" s="529">
        <f>B20*H20</f>
        <v>0</v>
      </c>
      <c r="V20" s="530"/>
      <c r="W20" s="530"/>
      <c r="X20" s="531"/>
      <c r="Y20" s="529">
        <f>U20-AK20</f>
        <v>0</v>
      </c>
      <c r="Z20" s="530"/>
      <c r="AA20" s="530"/>
      <c r="AB20" s="531"/>
      <c r="AC20" s="529">
        <f>ROUNDDOWN(Y20/2,0)</f>
        <v>0</v>
      </c>
      <c r="AD20" s="530"/>
      <c r="AE20" s="530"/>
      <c r="AF20" s="531"/>
      <c r="AG20" s="529">
        <f>Y20-AC20</f>
        <v>0</v>
      </c>
      <c r="AH20" s="530"/>
      <c r="AI20" s="530"/>
      <c r="AJ20" s="531"/>
      <c r="AK20" s="529">
        <v>0</v>
      </c>
      <c r="AL20" s="530"/>
      <c r="AM20" s="530"/>
      <c r="AN20" s="531"/>
      <c r="AO20" s="509"/>
      <c r="AP20" s="510"/>
      <c r="AQ20" s="510"/>
      <c r="AR20" s="510"/>
      <c r="AS20" s="510"/>
      <c r="AT20" s="35"/>
    </row>
    <row r="21" spans="1:46" s="2" customFormat="1" ht="18.75" customHeight="1">
      <c r="A21" s="532" t="s">
        <v>97</v>
      </c>
      <c r="B21" s="533"/>
      <c r="C21" s="533"/>
      <c r="D21" s="533"/>
      <c r="E21" s="534"/>
      <c r="F21" s="534"/>
      <c r="G21" s="534"/>
      <c r="H21" s="533"/>
      <c r="I21" s="534"/>
      <c r="J21" s="534"/>
      <c r="K21" s="534"/>
      <c r="L21" s="534"/>
      <c r="M21" s="534"/>
      <c r="N21" s="534"/>
      <c r="O21" s="534"/>
      <c r="P21" s="534"/>
      <c r="Q21" s="534"/>
      <c r="R21" s="534"/>
      <c r="S21" s="534"/>
      <c r="T21" s="535"/>
      <c r="U21" s="565"/>
      <c r="V21" s="566"/>
      <c r="W21" s="566"/>
      <c r="X21" s="567"/>
      <c r="Y21" s="524"/>
      <c r="Z21" s="525"/>
      <c r="AA21" s="525"/>
      <c r="AB21" s="526"/>
      <c r="AC21" s="524"/>
      <c r="AD21" s="525"/>
      <c r="AE21" s="525"/>
      <c r="AF21" s="526"/>
      <c r="AG21" s="519"/>
      <c r="AH21" s="520"/>
      <c r="AI21" s="520"/>
      <c r="AJ21" s="521"/>
      <c r="AK21" s="524"/>
      <c r="AL21" s="525"/>
      <c r="AM21" s="525"/>
      <c r="AN21" s="526"/>
    </row>
    <row r="22" spans="1:46" s="2" customFormat="1" ht="18.75" customHeight="1">
      <c r="A22" s="36" t="s">
        <v>19</v>
      </c>
      <c r="B22" s="527"/>
      <c r="C22" s="527"/>
      <c r="D22" s="527"/>
      <c r="E22" s="527"/>
      <c r="F22" s="88" t="s">
        <v>20</v>
      </c>
      <c r="G22" s="88" t="s">
        <v>21</v>
      </c>
      <c r="H22" s="527"/>
      <c r="I22" s="527"/>
      <c r="J22" s="527"/>
      <c r="K22" s="528" t="s">
        <v>55</v>
      </c>
      <c r="L22" s="528"/>
      <c r="M22" s="88" t="s">
        <v>21</v>
      </c>
      <c r="N22" s="527"/>
      <c r="O22" s="527"/>
      <c r="P22" s="88"/>
      <c r="Q22" s="88" t="s">
        <v>21</v>
      </c>
      <c r="R22" s="527"/>
      <c r="S22" s="527"/>
      <c r="T22" s="37"/>
      <c r="U22" s="529">
        <f>B22*H22</f>
        <v>0</v>
      </c>
      <c r="V22" s="530"/>
      <c r="W22" s="530"/>
      <c r="X22" s="531"/>
      <c r="Y22" s="529">
        <f>U22-AK22</f>
        <v>0</v>
      </c>
      <c r="Z22" s="530"/>
      <c r="AA22" s="530"/>
      <c r="AB22" s="531"/>
      <c r="AC22" s="529">
        <f>ROUNDDOWN(Y22/2,0)</f>
        <v>0</v>
      </c>
      <c r="AD22" s="530"/>
      <c r="AE22" s="530"/>
      <c r="AF22" s="531"/>
      <c r="AG22" s="529">
        <f>Y22-AC22</f>
        <v>0</v>
      </c>
      <c r="AH22" s="530"/>
      <c r="AI22" s="530"/>
      <c r="AJ22" s="531"/>
      <c r="AK22" s="529">
        <v>0</v>
      </c>
      <c r="AL22" s="530"/>
      <c r="AM22" s="530"/>
      <c r="AN22" s="531"/>
      <c r="AO22" s="509"/>
      <c r="AP22" s="510"/>
      <c r="AQ22" s="510"/>
      <c r="AR22" s="510"/>
      <c r="AS22" s="510"/>
      <c r="AT22" s="35"/>
    </row>
    <row r="23" spans="1:46" s="2" customFormat="1" ht="18.75" customHeight="1">
      <c r="A23" s="511" t="s">
        <v>56</v>
      </c>
      <c r="B23" s="512"/>
      <c r="C23" s="512"/>
      <c r="D23" s="512"/>
      <c r="E23" s="512"/>
      <c r="F23" s="512"/>
      <c r="G23" s="512"/>
      <c r="H23" s="512"/>
      <c r="I23" s="512"/>
      <c r="J23" s="512"/>
      <c r="K23" s="512"/>
      <c r="L23" s="512"/>
      <c r="M23" s="512"/>
      <c r="N23" s="512"/>
      <c r="O23" s="512"/>
      <c r="P23" s="512"/>
      <c r="Q23" s="512"/>
      <c r="R23" s="512"/>
      <c r="S23" s="512"/>
      <c r="T23" s="513"/>
      <c r="U23" s="514">
        <f>SUM(U11:X22)</f>
        <v>0</v>
      </c>
      <c r="V23" s="515"/>
      <c r="W23" s="515"/>
      <c r="X23" s="516"/>
      <c r="Y23" s="514">
        <f>SUM(Y11:AB22)</f>
        <v>0</v>
      </c>
      <c r="Z23" s="517"/>
      <c r="AA23" s="517"/>
      <c r="AB23" s="518"/>
      <c r="AC23" s="514">
        <f>SUM(AC11:AF22)</f>
        <v>0</v>
      </c>
      <c r="AD23" s="515"/>
      <c r="AE23" s="515"/>
      <c r="AF23" s="516"/>
      <c r="AG23" s="514">
        <f>SUM(AG11:AJ22)</f>
        <v>0</v>
      </c>
      <c r="AH23" s="515"/>
      <c r="AI23" s="515"/>
      <c r="AJ23" s="516"/>
      <c r="AK23" s="514">
        <f>SUM(AK11:AN22)</f>
        <v>0</v>
      </c>
      <c r="AL23" s="515"/>
      <c r="AM23" s="515"/>
      <c r="AN23" s="516"/>
      <c r="AO23" s="509"/>
      <c r="AP23" s="510"/>
      <c r="AQ23" s="510"/>
      <c r="AR23" s="510"/>
      <c r="AS23" s="510"/>
      <c r="AT23" s="35"/>
    </row>
    <row r="24" spans="1:46" s="2" customFormat="1" ht="13.5" customHeight="1">
      <c r="A24" s="33" t="s">
        <v>36</v>
      </c>
      <c r="B24" s="29"/>
      <c r="C24" s="29"/>
      <c r="D24" s="29"/>
      <c r="E24" s="76"/>
      <c r="F24" s="29"/>
      <c r="G24" s="29"/>
      <c r="H24" s="29"/>
      <c r="I24" s="29"/>
      <c r="J24" s="76"/>
      <c r="K24" s="76"/>
      <c r="L24" s="29"/>
      <c r="M24" s="29"/>
      <c r="N24" s="29"/>
      <c r="O24" s="29"/>
      <c r="P24" s="29"/>
      <c r="Q24" s="76"/>
      <c r="R24" s="29"/>
      <c r="S24" s="29"/>
      <c r="T24" s="76"/>
      <c r="U24" s="76"/>
      <c r="V24" s="29"/>
      <c r="W24" s="29"/>
      <c r="X24" s="76"/>
      <c r="Y24" s="84"/>
      <c r="Z24" s="84"/>
      <c r="AA24" s="84"/>
      <c r="AB24" s="84"/>
      <c r="AC24" s="24"/>
      <c r="AD24" s="24"/>
      <c r="AE24" s="24"/>
      <c r="AF24" s="24"/>
      <c r="AG24" s="24"/>
      <c r="AH24" s="24"/>
      <c r="AI24" s="24"/>
      <c r="AJ24" s="24"/>
      <c r="AK24" s="24"/>
      <c r="AL24" s="24"/>
      <c r="AM24" s="24"/>
      <c r="AN24" s="24"/>
      <c r="AO24" s="24"/>
      <c r="AP24" s="24"/>
      <c r="AQ24" s="24"/>
      <c r="AR24" s="24"/>
      <c r="AS24" s="8"/>
      <c r="AT24" s="75"/>
    </row>
    <row r="25" spans="1:46" s="2" customFormat="1" ht="13.5" customHeight="1">
      <c r="P25" s="3"/>
      <c r="Q25" s="3"/>
      <c r="R25" s="3"/>
      <c r="S25" s="3"/>
      <c r="AS25" s="8"/>
      <c r="AT25" s="75"/>
    </row>
    <row r="26" spans="1:46" s="2" customFormat="1" ht="18.75" customHeight="1">
      <c r="A26" s="7"/>
      <c r="B26" s="7"/>
      <c r="C26" s="34" t="s">
        <v>24</v>
      </c>
      <c r="D26" s="547" t="s">
        <v>62</v>
      </c>
      <c r="E26" s="547"/>
      <c r="F26" s="547"/>
      <c r="G26" s="547"/>
      <c r="H26" s="547"/>
      <c r="I26" s="547"/>
      <c r="J26" s="547"/>
      <c r="K26" s="547"/>
      <c r="L26" s="547"/>
      <c r="M26" s="547"/>
      <c r="N26" s="547"/>
      <c r="O26" s="547"/>
      <c r="P26" s="547"/>
      <c r="Q26" s="547"/>
      <c r="R26" s="547"/>
      <c r="S26" s="79"/>
      <c r="W26" s="8"/>
      <c r="X26" s="8"/>
      <c r="Y26" s="8"/>
      <c r="Z26" s="8"/>
      <c r="AA26" s="8"/>
      <c r="AB26" s="8"/>
      <c r="AC26" s="8"/>
      <c r="AD26" s="8"/>
      <c r="AE26" s="8"/>
      <c r="AF26" s="8"/>
      <c r="AG26" s="8"/>
      <c r="AS26" s="8"/>
      <c r="AT26" s="85"/>
    </row>
    <row r="27" spans="1:46" s="2" customFormat="1" ht="18.75" customHeight="1">
      <c r="P27" s="3"/>
      <c r="Q27" s="3"/>
      <c r="R27" s="3"/>
      <c r="S27" s="3"/>
      <c r="AS27" s="8"/>
      <c r="AT27" s="85"/>
    </row>
    <row r="28" spans="1:46" s="2" customFormat="1" ht="13.5" customHeight="1">
      <c r="A28" s="337" t="s">
        <v>9</v>
      </c>
      <c r="B28" s="338"/>
      <c r="C28" s="338"/>
      <c r="D28" s="338"/>
      <c r="E28" s="338"/>
      <c r="F28" s="338"/>
      <c r="G28" s="338"/>
      <c r="H28" s="338"/>
      <c r="I28" s="338"/>
      <c r="J28" s="338"/>
      <c r="K28" s="338"/>
      <c r="L28" s="338"/>
      <c r="M28" s="338"/>
      <c r="N28" s="338"/>
      <c r="O28" s="338"/>
      <c r="P28" s="338"/>
      <c r="Q28" s="338"/>
      <c r="R28" s="338"/>
      <c r="S28" s="338"/>
      <c r="T28" s="339"/>
      <c r="U28" s="548" t="s">
        <v>92</v>
      </c>
      <c r="V28" s="549"/>
      <c r="W28" s="549"/>
      <c r="X28" s="550"/>
      <c r="Y28" s="557" t="s">
        <v>22</v>
      </c>
      <c r="Z28" s="558"/>
      <c r="AA28" s="558"/>
      <c r="AB28" s="558"/>
      <c r="AC28" s="558"/>
      <c r="AD28" s="558"/>
      <c r="AE28" s="558"/>
      <c r="AF28" s="558"/>
      <c r="AG28" s="558"/>
      <c r="AH28" s="558"/>
      <c r="AI28" s="558"/>
      <c r="AJ28" s="559"/>
      <c r="AK28" s="557" t="s">
        <v>23</v>
      </c>
      <c r="AL28" s="549"/>
      <c r="AM28" s="549"/>
      <c r="AN28" s="550"/>
    </row>
    <row r="29" spans="1:46" s="2" customFormat="1">
      <c r="A29" s="384"/>
      <c r="B29" s="385"/>
      <c r="C29" s="385"/>
      <c r="D29" s="385"/>
      <c r="E29" s="385"/>
      <c r="F29" s="385"/>
      <c r="G29" s="385"/>
      <c r="H29" s="385"/>
      <c r="I29" s="385"/>
      <c r="J29" s="385"/>
      <c r="K29" s="385"/>
      <c r="L29" s="385"/>
      <c r="M29" s="385"/>
      <c r="N29" s="385"/>
      <c r="O29" s="385"/>
      <c r="P29" s="385"/>
      <c r="Q29" s="385"/>
      <c r="R29" s="385"/>
      <c r="S29" s="385"/>
      <c r="T29" s="386"/>
      <c r="U29" s="551"/>
      <c r="V29" s="552"/>
      <c r="W29" s="552"/>
      <c r="X29" s="553"/>
      <c r="Y29" s="560"/>
      <c r="Z29" s="561"/>
      <c r="AA29" s="561"/>
      <c r="AB29" s="561"/>
      <c r="AC29" s="561"/>
      <c r="AD29" s="561"/>
      <c r="AE29" s="561"/>
      <c r="AF29" s="561"/>
      <c r="AG29" s="561"/>
      <c r="AH29" s="561"/>
      <c r="AI29" s="561"/>
      <c r="AJ29" s="562"/>
      <c r="AK29" s="554"/>
      <c r="AL29" s="555"/>
      <c r="AM29" s="555"/>
      <c r="AN29" s="556"/>
    </row>
    <row r="30" spans="1:46" s="2" customFormat="1" ht="13.5" customHeight="1">
      <c r="A30" s="384"/>
      <c r="B30" s="385"/>
      <c r="C30" s="385"/>
      <c r="D30" s="385"/>
      <c r="E30" s="385"/>
      <c r="F30" s="385"/>
      <c r="G30" s="385"/>
      <c r="H30" s="385"/>
      <c r="I30" s="385"/>
      <c r="J30" s="385"/>
      <c r="K30" s="385"/>
      <c r="L30" s="385"/>
      <c r="M30" s="385"/>
      <c r="N30" s="385"/>
      <c r="O30" s="385"/>
      <c r="P30" s="385"/>
      <c r="Q30" s="385"/>
      <c r="R30" s="385"/>
      <c r="S30" s="385"/>
      <c r="T30" s="386"/>
      <c r="U30" s="551"/>
      <c r="V30" s="552"/>
      <c r="W30" s="552"/>
      <c r="X30" s="553"/>
      <c r="Y30" s="551" t="s">
        <v>60</v>
      </c>
      <c r="Z30" s="563"/>
      <c r="AA30" s="563"/>
      <c r="AB30" s="564"/>
      <c r="AC30" s="551" t="s">
        <v>82</v>
      </c>
      <c r="AD30" s="552"/>
      <c r="AE30" s="552"/>
      <c r="AF30" s="553"/>
      <c r="AG30" s="551" t="s">
        <v>15</v>
      </c>
      <c r="AH30" s="552"/>
      <c r="AI30" s="552"/>
      <c r="AJ30" s="552"/>
      <c r="AK30" s="549"/>
      <c r="AL30" s="549"/>
      <c r="AM30" s="549"/>
      <c r="AN30" s="550"/>
      <c r="AO30" s="387"/>
      <c r="AP30" s="166"/>
      <c r="AQ30" s="166"/>
      <c r="AR30" s="166"/>
      <c r="AS30" s="166"/>
      <c r="AT30" s="166"/>
    </row>
    <row r="31" spans="1:46" s="2" customFormat="1">
      <c r="A31" s="340"/>
      <c r="B31" s="341"/>
      <c r="C31" s="341"/>
      <c r="D31" s="341"/>
      <c r="E31" s="341"/>
      <c r="F31" s="341"/>
      <c r="G31" s="341"/>
      <c r="H31" s="341"/>
      <c r="I31" s="341"/>
      <c r="J31" s="341"/>
      <c r="K31" s="341"/>
      <c r="L31" s="341"/>
      <c r="M31" s="341"/>
      <c r="N31" s="341"/>
      <c r="O31" s="341"/>
      <c r="P31" s="341"/>
      <c r="Q31" s="341"/>
      <c r="R31" s="341"/>
      <c r="S31" s="341"/>
      <c r="T31" s="342"/>
      <c r="U31" s="554"/>
      <c r="V31" s="555"/>
      <c r="W31" s="555"/>
      <c r="X31" s="556"/>
      <c r="Y31" s="560"/>
      <c r="Z31" s="561"/>
      <c r="AA31" s="561"/>
      <c r="AB31" s="562"/>
      <c r="AC31" s="554"/>
      <c r="AD31" s="555"/>
      <c r="AE31" s="555"/>
      <c r="AF31" s="556"/>
      <c r="AG31" s="554"/>
      <c r="AH31" s="555"/>
      <c r="AI31" s="555"/>
      <c r="AJ31" s="555"/>
      <c r="AK31" s="555"/>
      <c r="AL31" s="555"/>
      <c r="AM31" s="555"/>
      <c r="AN31" s="556"/>
      <c r="AO31" s="387"/>
      <c r="AP31" s="166"/>
      <c r="AQ31" s="166"/>
      <c r="AR31" s="166"/>
      <c r="AS31" s="166"/>
      <c r="AT31" s="166"/>
    </row>
    <row r="32" spans="1:46" s="2" customFormat="1" ht="18.75" customHeight="1">
      <c r="A32" s="532" t="s">
        <v>97</v>
      </c>
      <c r="B32" s="533"/>
      <c r="C32" s="533"/>
      <c r="D32" s="533"/>
      <c r="E32" s="534"/>
      <c r="F32" s="534"/>
      <c r="G32" s="534"/>
      <c r="H32" s="533"/>
      <c r="I32" s="534"/>
      <c r="J32" s="534"/>
      <c r="K32" s="534"/>
      <c r="L32" s="534"/>
      <c r="M32" s="534"/>
      <c r="N32" s="534"/>
      <c r="O32" s="534"/>
      <c r="P32" s="534"/>
      <c r="Q32" s="534"/>
      <c r="R32" s="534"/>
      <c r="S32" s="534"/>
      <c r="T32" s="535"/>
      <c r="U32" s="565"/>
      <c r="V32" s="566"/>
      <c r="W32" s="566"/>
      <c r="X32" s="567"/>
      <c r="Y32" s="524"/>
      <c r="Z32" s="525"/>
      <c r="AA32" s="525"/>
      <c r="AB32" s="526"/>
      <c r="AC32" s="568"/>
      <c r="AD32" s="569"/>
      <c r="AE32" s="569"/>
      <c r="AF32" s="570"/>
      <c r="AG32" s="524"/>
      <c r="AH32" s="525"/>
      <c r="AI32" s="525"/>
      <c r="AJ32" s="526"/>
      <c r="AK32" s="524"/>
      <c r="AL32" s="525"/>
      <c r="AM32" s="525"/>
      <c r="AN32" s="526"/>
    </row>
    <row r="33" spans="1:46" s="2" customFormat="1" ht="18.75" customHeight="1">
      <c r="A33" s="36" t="s">
        <v>19</v>
      </c>
      <c r="B33" s="527"/>
      <c r="C33" s="527"/>
      <c r="D33" s="527"/>
      <c r="E33" s="527"/>
      <c r="F33" s="88" t="s">
        <v>20</v>
      </c>
      <c r="G33" s="88" t="s">
        <v>21</v>
      </c>
      <c r="H33" s="527"/>
      <c r="I33" s="527"/>
      <c r="J33" s="527"/>
      <c r="K33" s="528" t="s">
        <v>42</v>
      </c>
      <c r="L33" s="528"/>
      <c r="M33" s="88" t="s">
        <v>21</v>
      </c>
      <c r="N33" s="527"/>
      <c r="O33" s="527"/>
      <c r="P33" s="88"/>
      <c r="Q33" s="88" t="s">
        <v>21</v>
      </c>
      <c r="R33" s="527"/>
      <c r="S33" s="527"/>
      <c r="T33" s="37"/>
      <c r="U33" s="529">
        <f>B33*H33</f>
        <v>0</v>
      </c>
      <c r="V33" s="530"/>
      <c r="W33" s="530"/>
      <c r="X33" s="531"/>
      <c r="Y33" s="529">
        <f>U33-AK33</f>
        <v>0</v>
      </c>
      <c r="Z33" s="530"/>
      <c r="AA33" s="530"/>
      <c r="AB33" s="531"/>
      <c r="AC33" s="529">
        <f>ROUNDDOWN(Y33/2,0)</f>
        <v>0</v>
      </c>
      <c r="AD33" s="530"/>
      <c r="AE33" s="530"/>
      <c r="AF33" s="531"/>
      <c r="AG33" s="529">
        <f>Y33-AC33</f>
        <v>0</v>
      </c>
      <c r="AH33" s="530"/>
      <c r="AI33" s="530"/>
      <c r="AJ33" s="531"/>
      <c r="AK33" s="529">
        <v>0</v>
      </c>
      <c r="AL33" s="530"/>
      <c r="AM33" s="530"/>
      <c r="AN33" s="531"/>
      <c r="AO33" s="509"/>
      <c r="AP33" s="510"/>
      <c r="AQ33" s="510"/>
      <c r="AR33" s="510"/>
      <c r="AS33" s="510"/>
      <c r="AT33" s="35"/>
    </row>
    <row r="34" spans="1:46" s="2" customFormat="1" ht="18.75" customHeight="1">
      <c r="A34" s="532" t="s">
        <v>97</v>
      </c>
      <c r="B34" s="533"/>
      <c r="C34" s="533"/>
      <c r="D34" s="533"/>
      <c r="E34" s="534"/>
      <c r="F34" s="534"/>
      <c r="G34" s="534"/>
      <c r="H34" s="533"/>
      <c r="I34" s="534"/>
      <c r="J34" s="534"/>
      <c r="K34" s="534"/>
      <c r="L34" s="534"/>
      <c r="M34" s="534"/>
      <c r="N34" s="534"/>
      <c r="O34" s="534"/>
      <c r="P34" s="534"/>
      <c r="Q34" s="534"/>
      <c r="R34" s="534"/>
      <c r="S34" s="534"/>
      <c r="T34" s="535"/>
      <c r="U34" s="565"/>
      <c r="V34" s="566"/>
      <c r="W34" s="566"/>
      <c r="X34" s="567"/>
      <c r="Y34" s="524"/>
      <c r="Z34" s="525"/>
      <c r="AA34" s="525"/>
      <c r="AB34" s="526"/>
      <c r="AC34" s="568"/>
      <c r="AD34" s="569"/>
      <c r="AE34" s="569"/>
      <c r="AF34" s="570"/>
      <c r="AG34" s="524"/>
      <c r="AH34" s="525"/>
      <c r="AI34" s="525"/>
      <c r="AJ34" s="526"/>
      <c r="AK34" s="524"/>
      <c r="AL34" s="525"/>
      <c r="AM34" s="525"/>
      <c r="AN34" s="526"/>
    </row>
    <row r="35" spans="1:46" s="2" customFormat="1" ht="18.75" customHeight="1">
      <c r="A35" s="36" t="s">
        <v>19</v>
      </c>
      <c r="B35" s="527"/>
      <c r="C35" s="527"/>
      <c r="D35" s="527"/>
      <c r="E35" s="527"/>
      <c r="F35" s="88" t="s">
        <v>20</v>
      </c>
      <c r="G35" s="88" t="s">
        <v>21</v>
      </c>
      <c r="H35" s="527"/>
      <c r="I35" s="527"/>
      <c r="J35" s="527"/>
      <c r="K35" s="528" t="s">
        <v>42</v>
      </c>
      <c r="L35" s="528"/>
      <c r="M35" s="88" t="s">
        <v>21</v>
      </c>
      <c r="N35" s="527"/>
      <c r="O35" s="527"/>
      <c r="P35" s="88"/>
      <c r="Q35" s="88" t="s">
        <v>21</v>
      </c>
      <c r="R35" s="527"/>
      <c r="S35" s="527"/>
      <c r="T35" s="37"/>
      <c r="U35" s="529">
        <f>B35*H35</f>
        <v>0</v>
      </c>
      <c r="V35" s="530"/>
      <c r="W35" s="530"/>
      <c r="X35" s="531"/>
      <c r="Y35" s="529">
        <f>U35-AK35</f>
        <v>0</v>
      </c>
      <c r="Z35" s="530"/>
      <c r="AA35" s="530"/>
      <c r="AB35" s="531"/>
      <c r="AC35" s="529">
        <f>ROUNDDOWN(Y35/2,0)</f>
        <v>0</v>
      </c>
      <c r="AD35" s="530"/>
      <c r="AE35" s="530"/>
      <c r="AF35" s="531"/>
      <c r="AG35" s="529">
        <f>Y35-AC35</f>
        <v>0</v>
      </c>
      <c r="AH35" s="530"/>
      <c r="AI35" s="530"/>
      <c r="AJ35" s="531"/>
      <c r="AK35" s="529">
        <v>0</v>
      </c>
      <c r="AL35" s="530"/>
      <c r="AM35" s="530"/>
      <c r="AN35" s="531"/>
      <c r="AO35" s="509"/>
      <c r="AP35" s="510"/>
      <c r="AQ35" s="510"/>
      <c r="AR35" s="510"/>
      <c r="AS35" s="510"/>
      <c r="AT35" s="35"/>
    </row>
    <row r="36" spans="1:46" s="2" customFormat="1" ht="18.75" customHeight="1">
      <c r="A36" s="532" t="s">
        <v>97</v>
      </c>
      <c r="B36" s="533"/>
      <c r="C36" s="533"/>
      <c r="D36" s="533"/>
      <c r="E36" s="534"/>
      <c r="F36" s="534"/>
      <c r="G36" s="534"/>
      <c r="H36" s="533"/>
      <c r="I36" s="534"/>
      <c r="J36" s="534"/>
      <c r="K36" s="534"/>
      <c r="L36" s="534"/>
      <c r="M36" s="534"/>
      <c r="N36" s="534"/>
      <c r="O36" s="534"/>
      <c r="P36" s="534"/>
      <c r="Q36" s="534"/>
      <c r="R36" s="534"/>
      <c r="S36" s="534"/>
      <c r="T36" s="535"/>
      <c r="U36" s="568"/>
      <c r="V36" s="569"/>
      <c r="W36" s="569"/>
      <c r="X36" s="570"/>
      <c r="Y36" s="524"/>
      <c r="Z36" s="525"/>
      <c r="AA36" s="525"/>
      <c r="AB36" s="526"/>
      <c r="AC36" s="568"/>
      <c r="AD36" s="569"/>
      <c r="AE36" s="569"/>
      <c r="AF36" s="570"/>
      <c r="AG36" s="524"/>
      <c r="AH36" s="525"/>
      <c r="AI36" s="525"/>
      <c r="AJ36" s="526"/>
      <c r="AK36" s="524"/>
      <c r="AL36" s="525"/>
      <c r="AM36" s="525"/>
      <c r="AN36" s="526"/>
    </row>
    <row r="37" spans="1:46" s="2" customFormat="1" ht="18.75" customHeight="1">
      <c r="A37" s="36" t="s">
        <v>19</v>
      </c>
      <c r="B37" s="527"/>
      <c r="C37" s="527"/>
      <c r="D37" s="527"/>
      <c r="E37" s="527"/>
      <c r="F37" s="88" t="s">
        <v>20</v>
      </c>
      <c r="G37" s="88" t="s">
        <v>21</v>
      </c>
      <c r="H37" s="527"/>
      <c r="I37" s="527"/>
      <c r="J37" s="527"/>
      <c r="K37" s="528" t="s">
        <v>42</v>
      </c>
      <c r="L37" s="528"/>
      <c r="M37" s="88" t="s">
        <v>21</v>
      </c>
      <c r="N37" s="527"/>
      <c r="O37" s="527"/>
      <c r="P37" s="88"/>
      <c r="Q37" s="88" t="s">
        <v>21</v>
      </c>
      <c r="R37" s="527"/>
      <c r="S37" s="527"/>
      <c r="T37" s="37"/>
      <c r="U37" s="529">
        <f>B37*H37</f>
        <v>0</v>
      </c>
      <c r="V37" s="530"/>
      <c r="W37" s="530"/>
      <c r="X37" s="531"/>
      <c r="Y37" s="529">
        <f>U37-AK37</f>
        <v>0</v>
      </c>
      <c r="Z37" s="530"/>
      <c r="AA37" s="530"/>
      <c r="AB37" s="531"/>
      <c r="AC37" s="529">
        <f>ROUNDDOWN(Y37/2,0)</f>
        <v>0</v>
      </c>
      <c r="AD37" s="530"/>
      <c r="AE37" s="530"/>
      <c r="AF37" s="531"/>
      <c r="AG37" s="529">
        <f>Y37-AC37</f>
        <v>0</v>
      </c>
      <c r="AH37" s="530"/>
      <c r="AI37" s="530"/>
      <c r="AJ37" s="531"/>
      <c r="AK37" s="529">
        <v>0</v>
      </c>
      <c r="AL37" s="530"/>
      <c r="AM37" s="530"/>
      <c r="AN37" s="531"/>
      <c r="AO37" s="509"/>
      <c r="AP37" s="510"/>
      <c r="AQ37" s="510"/>
      <c r="AR37" s="510"/>
      <c r="AS37" s="510"/>
      <c r="AT37" s="35"/>
    </row>
    <row r="38" spans="1:46" s="2" customFormat="1" ht="18.75" customHeight="1">
      <c r="A38" s="532" t="s">
        <v>97</v>
      </c>
      <c r="B38" s="533"/>
      <c r="C38" s="533"/>
      <c r="D38" s="533"/>
      <c r="E38" s="534"/>
      <c r="F38" s="534"/>
      <c r="G38" s="534"/>
      <c r="H38" s="533"/>
      <c r="I38" s="534"/>
      <c r="J38" s="534"/>
      <c r="K38" s="534"/>
      <c r="L38" s="534"/>
      <c r="M38" s="534"/>
      <c r="N38" s="534"/>
      <c r="O38" s="534"/>
      <c r="P38" s="534"/>
      <c r="Q38" s="534"/>
      <c r="R38" s="534"/>
      <c r="S38" s="534"/>
      <c r="T38" s="535"/>
      <c r="U38" s="565"/>
      <c r="V38" s="566"/>
      <c r="W38" s="566"/>
      <c r="X38" s="567"/>
      <c r="Y38" s="524"/>
      <c r="Z38" s="525"/>
      <c r="AA38" s="525"/>
      <c r="AB38" s="526"/>
      <c r="AC38" s="568"/>
      <c r="AD38" s="569"/>
      <c r="AE38" s="569"/>
      <c r="AF38" s="570"/>
      <c r="AG38" s="524"/>
      <c r="AH38" s="525"/>
      <c r="AI38" s="525"/>
      <c r="AJ38" s="526"/>
      <c r="AK38" s="524"/>
      <c r="AL38" s="525"/>
      <c r="AM38" s="525"/>
      <c r="AN38" s="526"/>
    </row>
    <row r="39" spans="1:46" s="2" customFormat="1" ht="18.75" customHeight="1">
      <c r="A39" s="36" t="s">
        <v>19</v>
      </c>
      <c r="B39" s="527"/>
      <c r="C39" s="527"/>
      <c r="D39" s="527"/>
      <c r="E39" s="527"/>
      <c r="F39" s="88" t="s">
        <v>20</v>
      </c>
      <c r="G39" s="88" t="s">
        <v>21</v>
      </c>
      <c r="H39" s="527"/>
      <c r="I39" s="527"/>
      <c r="J39" s="527"/>
      <c r="K39" s="528" t="s">
        <v>42</v>
      </c>
      <c r="L39" s="528"/>
      <c r="M39" s="88" t="s">
        <v>21</v>
      </c>
      <c r="N39" s="527"/>
      <c r="O39" s="527"/>
      <c r="P39" s="88" t="s">
        <v>17</v>
      </c>
      <c r="Q39" s="88" t="s">
        <v>21</v>
      </c>
      <c r="R39" s="527"/>
      <c r="S39" s="527"/>
      <c r="T39" s="37"/>
      <c r="U39" s="529">
        <f>B39*H39*N39</f>
        <v>0</v>
      </c>
      <c r="V39" s="530"/>
      <c r="W39" s="530"/>
      <c r="X39" s="531"/>
      <c r="Y39" s="529">
        <f>U39-AK39</f>
        <v>0</v>
      </c>
      <c r="Z39" s="530"/>
      <c r="AA39" s="530"/>
      <c r="AB39" s="531"/>
      <c r="AC39" s="529">
        <f>ROUNDDOWN(Y39/2,0)</f>
        <v>0</v>
      </c>
      <c r="AD39" s="530"/>
      <c r="AE39" s="530"/>
      <c r="AF39" s="531"/>
      <c r="AG39" s="529">
        <f>Y39-AC39</f>
        <v>0</v>
      </c>
      <c r="AH39" s="530"/>
      <c r="AI39" s="530"/>
      <c r="AJ39" s="531"/>
      <c r="AK39" s="529">
        <v>0</v>
      </c>
      <c r="AL39" s="530"/>
      <c r="AM39" s="530"/>
      <c r="AN39" s="531"/>
      <c r="AO39" s="509"/>
      <c r="AP39" s="510"/>
      <c r="AQ39" s="510"/>
      <c r="AR39" s="510"/>
      <c r="AS39" s="510"/>
      <c r="AT39" s="35"/>
    </row>
    <row r="40" spans="1:46" s="2" customFormat="1" ht="18.75" customHeight="1">
      <c r="A40" s="511" t="s">
        <v>56</v>
      </c>
      <c r="B40" s="512"/>
      <c r="C40" s="512"/>
      <c r="D40" s="512"/>
      <c r="E40" s="512"/>
      <c r="F40" s="512"/>
      <c r="G40" s="512"/>
      <c r="H40" s="512"/>
      <c r="I40" s="512"/>
      <c r="J40" s="512"/>
      <c r="K40" s="512"/>
      <c r="L40" s="512"/>
      <c r="M40" s="512"/>
      <c r="N40" s="512"/>
      <c r="O40" s="512"/>
      <c r="P40" s="512"/>
      <c r="Q40" s="512"/>
      <c r="R40" s="512"/>
      <c r="S40" s="512"/>
      <c r="T40" s="513"/>
      <c r="U40" s="514">
        <f>SUM(U32:X39)</f>
        <v>0</v>
      </c>
      <c r="V40" s="515"/>
      <c r="W40" s="515"/>
      <c r="X40" s="516"/>
      <c r="Y40" s="514">
        <f>SUM(Y32:AB39)</f>
        <v>0</v>
      </c>
      <c r="Z40" s="517"/>
      <c r="AA40" s="517"/>
      <c r="AB40" s="518"/>
      <c r="AC40" s="514">
        <f>SUM(AC32:AF39)</f>
        <v>0</v>
      </c>
      <c r="AD40" s="515"/>
      <c r="AE40" s="515"/>
      <c r="AF40" s="516"/>
      <c r="AG40" s="514">
        <f>SUM(AG32:AJ39)</f>
        <v>0</v>
      </c>
      <c r="AH40" s="515"/>
      <c r="AI40" s="515"/>
      <c r="AJ40" s="516"/>
      <c r="AK40" s="514">
        <f>SUM(AK32:AN39)</f>
        <v>0</v>
      </c>
      <c r="AL40" s="515"/>
      <c r="AM40" s="515"/>
      <c r="AN40" s="516"/>
      <c r="AO40" s="509"/>
      <c r="AP40" s="510"/>
      <c r="AQ40" s="510"/>
      <c r="AR40" s="510"/>
      <c r="AS40" s="510"/>
      <c r="AT40" s="35"/>
    </row>
    <row r="41" spans="1:46" s="2" customFormat="1" ht="13.5" customHeight="1">
      <c r="A41" s="33" t="s">
        <v>36</v>
      </c>
      <c r="B41" s="29"/>
      <c r="C41" s="29"/>
      <c r="D41" s="29"/>
      <c r="E41" s="84"/>
      <c r="F41" s="29"/>
      <c r="G41" s="29"/>
      <c r="H41" s="29"/>
      <c r="I41" s="29"/>
      <c r="J41" s="84"/>
      <c r="K41" s="84"/>
      <c r="L41" s="29"/>
      <c r="M41" s="29"/>
      <c r="N41" s="29"/>
      <c r="O41" s="29"/>
      <c r="P41" s="29"/>
      <c r="Q41" s="84"/>
      <c r="R41" s="29"/>
      <c r="S41" s="29"/>
      <c r="T41" s="84"/>
      <c r="U41" s="84"/>
      <c r="V41" s="29"/>
      <c r="W41" s="29"/>
      <c r="X41" s="84"/>
      <c r="Y41" s="84"/>
      <c r="Z41" s="84"/>
      <c r="AA41" s="84"/>
      <c r="AB41" s="84"/>
      <c r="AC41" s="24"/>
      <c r="AD41" s="24"/>
      <c r="AE41" s="24"/>
      <c r="AF41" s="24"/>
      <c r="AG41" s="24"/>
      <c r="AH41" s="24"/>
      <c r="AI41" s="24"/>
      <c r="AJ41" s="24"/>
      <c r="AK41" s="24"/>
      <c r="AL41" s="24"/>
      <c r="AM41" s="24"/>
      <c r="AN41" s="24"/>
      <c r="AO41" s="24"/>
      <c r="AP41" s="24"/>
      <c r="AQ41" s="24"/>
      <c r="AR41" s="24"/>
      <c r="AS41" s="8"/>
      <c r="AT41" s="85"/>
    </row>
    <row r="42" spans="1:46" s="2" customFormat="1" ht="13.5" customHeight="1">
      <c r="P42" s="3"/>
      <c r="Q42" s="3"/>
      <c r="R42" s="3"/>
      <c r="S42" s="3"/>
      <c r="AS42" s="8"/>
      <c r="AT42" s="87"/>
    </row>
    <row r="43" spans="1:46" s="2" customFormat="1" ht="18.75" customHeight="1">
      <c r="A43" s="7"/>
      <c r="B43" s="7"/>
      <c r="C43" s="34" t="s">
        <v>24</v>
      </c>
      <c r="D43" s="547" t="s">
        <v>61</v>
      </c>
      <c r="E43" s="547"/>
      <c r="F43" s="547"/>
      <c r="G43" s="547"/>
      <c r="H43" s="547"/>
      <c r="I43" s="547"/>
      <c r="J43" s="547"/>
      <c r="K43" s="547"/>
      <c r="L43" s="547"/>
      <c r="M43" s="547"/>
      <c r="N43" s="547"/>
      <c r="O43" s="547"/>
      <c r="P43" s="547"/>
      <c r="Q43" s="547"/>
      <c r="R43" s="547"/>
      <c r="S43" s="79"/>
      <c r="W43" s="8"/>
      <c r="X43" s="8"/>
      <c r="Y43" s="8"/>
      <c r="Z43" s="8"/>
      <c r="AA43" s="8"/>
      <c r="AB43" s="8"/>
      <c r="AC43" s="8"/>
      <c r="AD43" s="8"/>
      <c r="AE43" s="8"/>
      <c r="AF43" s="8"/>
      <c r="AG43" s="8"/>
      <c r="AS43" s="8"/>
      <c r="AT43" s="87"/>
    </row>
    <row r="44" spans="1:46" s="2" customFormat="1" ht="18.75" customHeight="1">
      <c r="P44" s="3"/>
      <c r="Q44" s="3"/>
      <c r="R44" s="3"/>
      <c r="S44" s="3"/>
      <c r="AS44" s="8"/>
      <c r="AT44" s="87"/>
    </row>
    <row r="45" spans="1:46" s="2" customFormat="1" ht="13.5" customHeight="1">
      <c r="A45" s="337" t="s">
        <v>9</v>
      </c>
      <c r="B45" s="338"/>
      <c r="C45" s="338"/>
      <c r="D45" s="338"/>
      <c r="E45" s="338"/>
      <c r="F45" s="338"/>
      <c r="G45" s="338"/>
      <c r="H45" s="338"/>
      <c r="I45" s="338"/>
      <c r="J45" s="338"/>
      <c r="K45" s="338"/>
      <c r="L45" s="338"/>
      <c r="M45" s="338"/>
      <c r="N45" s="338"/>
      <c r="O45" s="338"/>
      <c r="P45" s="338"/>
      <c r="Q45" s="338"/>
      <c r="R45" s="338"/>
      <c r="S45" s="338"/>
      <c r="T45" s="339"/>
      <c r="U45" s="548" t="s">
        <v>92</v>
      </c>
      <c r="V45" s="549"/>
      <c r="W45" s="549"/>
      <c r="X45" s="550"/>
      <c r="Y45" s="557" t="s">
        <v>22</v>
      </c>
      <c r="Z45" s="558"/>
      <c r="AA45" s="558"/>
      <c r="AB45" s="558"/>
      <c r="AC45" s="558"/>
      <c r="AD45" s="558"/>
      <c r="AE45" s="558"/>
      <c r="AF45" s="558"/>
      <c r="AG45" s="558"/>
      <c r="AH45" s="558"/>
      <c r="AI45" s="558"/>
      <c r="AJ45" s="559"/>
      <c r="AK45" s="557" t="s">
        <v>23</v>
      </c>
      <c r="AL45" s="549"/>
      <c r="AM45" s="549"/>
      <c r="AN45" s="550"/>
    </row>
    <row r="46" spans="1:46" s="2" customFormat="1">
      <c r="A46" s="384"/>
      <c r="B46" s="385"/>
      <c r="C46" s="385"/>
      <c r="D46" s="385"/>
      <c r="E46" s="385"/>
      <c r="F46" s="385"/>
      <c r="G46" s="385"/>
      <c r="H46" s="385"/>
      <c r="I46" s="385"/>
      <c r="J46" s="385"/>
      <c r="K46" s="385"/>
      <c r="L46" s="385"/>
      <c r="M46" s="385"/>
      <c r="N46" s="385"/>
      <c r="O46" s="385"/>
      <c r="P46" s="385"/>
      <c r="Q46" s="385"/>
      <c r="R46" s="385"/>
      <c r="S46" s="385"/>
      <c r="T46" s="386"/>
      <c r="U46" s="551"/>
      <c r="V46" s="552"/>
      <c r="W46" s="552"/>
      <c r="X46" s="553"/>
      <c r="Y46" s="560"/>
      <c r="Z46" s="561"/>
      <c r="AA46" s="561"/>
      <c r="AB46" s="561"/>
      <c r="AC46" s="561"/>
      <c r="AD46" s="561"/>
      <c r="AE46" s="561"/>
      <c r="AF46" s="561"/>
      <c r="AG46" s="561"/>
      <c r="AH46" s="561"/>
      <c r="AI46" s="561"/>
      <c r="AJ46" s="562"/>
      <c r="AK46" s="554"/>
      <c r="AL46" s="555"/>
      <c r="AM46" s="555"/>
      <c r="AN46" s="556"/>
    </row>
    <row r="47" spans="1:46" s="2" customFormat="1" ht="13.5" customHeight="1">
      <c r="A47" s="384"/>
      <c r="B47" s="385"/>
      <c r="C47" s="385"/>
      <c r="D47" s="385"/>
      <c r="E47" s="385"/>
      <c r="F47" s="385"/>
      <c r="G47" s="385"/>
      <c r="H47" s="385"/>
      <c r="I47" s="385"/>
      <c r="J47" s="385"/>
      <c r="K47" s="385"/>
      <c r="L47" s="385"/>
      <c r="M47" s="385"/>
      <c r="N47" s="385"/>
      <c r="O47" s="385"/>
      <c r="P47" s="385"/>
      <c r="Q47" s="385"/>
      <c r="R47" s="385"/>
      <c r="S47" s="385"/>
      <c r="T47" s="386"/>
      <c r="U47" s="551"/>
      <c r="V47" s="552"/>
      <c r="W47" s="552"/>
      <c r="X47" s="553"/>
      <c r="Y47" s="551" t="s">
        <v>60</v>
      </c>
      <c r="Z47" s="563"/>
      <c r="AA47" s="563"/>
      <c r="AB47" s="564"/>
      <c r="AC47" s="551" t="s">
        <v>82</v>
      </c>
      <c r="AD47" s="552"/>
      <c r="AE47" s="552"/>
      <c r="AF47" s="553"/>
      <c r="AG47" s="551" t="s">
        <v>15</v>
      </c>
      <c r="AH47" s="552"/>
      <c r="AI47" s="552"/>
      <c r="AJ47" s="552"/>
      <c r="AK47" s="549"/>
      <c r="AL47" s="549"/>
      <c r="AM47" s="549"/>
      <c r="AN47" s="550"/>
      <c r="AO47" s="387"/>
      <c r="AP47" s="166"/>
      <c r="AQ47" s="166"/>
      <c r="AR47" s="166"/>
      <c r="AS47" s="166"/>
      <c r="AT47" s="166"/>
    </row>
    <row r="48" spans="1:46" s="2" customFormat="1">
      <c r="A48" s="340"/>
      <c r="B48" s="341"/>
      <c r="C48" s="341"/>
      <c r="D48" s="341"/>
      <c r="E48" s="341"/>
      <c r="F48" s="341"/>
      <c r="G48" s="341"/>
      <c r="H48" s="341"/>
      <c r="I48" s="341"/>
      <c r="J48" s="341"/>
      <c r="K48" s="341"/>
      <c r="L48" s="341"/>
      <c r="M48" s="341"/>
      <c r="N48" s="341"/>
      <c r="O48" s="341"/>
      <c r="P48" s="341"/>
      <c r="Q48" s="341"/>
      <c r="R48" s="341"/>
      <c r="S48" s="341"/>
      <c r="T48" s="342"/>
      <c r="U48" s="554"/>
      <c r="V48" s="555"/>
      <c r="W48" s="555"/>
      <c r="X48" s="556"/>
      <c r="Y48" s="560"/>
      <c r="Z48" s="561"/>
      <c r="AA48" s="561"/>
      <c r="AB48" s="562"/>
      <c r="AC48" s="554"/>
      <c r="AD48" s="555"/>
      <c r="AE48" s="555"/>
      <c r="AF48" s="556"/>
      <c r="AG48" s="554"/>
      <c r="AH48" s="555"/>
      <c r="AI48" s="555"/>
      <c r="AJ48" s="555"/>
      <c r="AK48" s="555"/>
      <c r="AL48" s="555"/>
      <c r="AM48" s="555"/>
      <c r="AN48" s="556"/>
      <c r="AO48" s="387"/>
      <c r="AP48" s="166"/>
      <c r="AQ48" s="166"/>
      <c r="AR48" s="166"/>
      <c r="AS48" s="166"/>
      <c r="AT48" s="166"/>
    </row>
    <row r="49" spans="1:46" s="2" customFormat="1" ht="18.75" customHeight="1">
      <c r="A49" s="532" t="s">
        <v>97</v>
      </c>
      <c r="B49" s="533"/>
      <c r="C49" s="533"/>
      <c r="D49" s="533"/>
      <c r="E49" s="534"/>
      <c r="F49" s="534"/>
      <c r="G49" s="534"/>
      <c r="H49" s="546"/>
      <c r="I49" s="370"/>
      <c r="J49" s="370"/>
      <c r="K49" s="370"/>
      <c r="L49" s="370"/>
      <c r="M49" s="370"/>
      <c r="N49" s="370"/>
      <c r="O49" s="370"/>
      <c r="P49" s="370"/>
      <c r="Q49" s="370"/>
      <c r="R49" s="370"/>
      <c r="S49" s="370"/>
      <c r="T49" s="371"/>
      <c r="U49" s="539"/>
      <c r="V49" s="540"/>
      <c r="W49" s="540"/>
      <c r="X49" s="541"/>
      <c r="Y49" s="539"/>
      <c r="Z49" s="204"/>
      <c r="AA49" s="204"/>
      <c r="AB49" s="542"/>
      <c r="AC49" s="543"/>
      <c r="AD49" s="544"/>
      <c r="AE49" s="544"/>
      <c r="AF49" s="545"/>
      <c r="AG49" s="543"/>
      <c r="AH49" s="544"/>
      <c r="AI49" s="544"/>
      <c r="AJ49" s="545"/>
      <c r="AK49" s="543"/>
      <c r="AL49" s="544"/>
      <c r="AM49" s="544"/>
      <c r="AN49" s="545"/>
    </row>
    <row r="50" spans="1:46" s="2" customFormat="1" ht="18.75" customHeight="1">
      <c r="A50" s="36" t="s">
        <v>19</v>
      </c>
      <c r="B50" s="527"/>
      <c r="C50" s="527"/>
      <c r="D50" s="527"/>
      <c r="E50" s="527"/>
      <c r="F50" s="88" t="s">
        <v>20</v>
      </c>
      <c r="G50" s="88" t="s">
        <v>21</v>
      </c>
      <c r="H50" s="527"/>
      <c r="I50" s="527"/>
      <c r="J50" s="527"/>
      <c r="K50" s="528" t="s">
        <v>54</v>
      </c>
      <c r="L50" s="528"/>
      <c r="M50" s="88" t="s">
        <v>21</v>
      </c>
      <c r="N50" s="527"/>
      <c r="O50" s="527"/>
      <c r="P50" s="88"/>
      <c r="Q50" s="88" t="s">
        <v>21</v>
      </c>
      <c r="R50" s="527"/>
      <c r="S50" s="527"/>
      <c r="T50" s="37"/>
      <c r="U50" s="529">
        <f>B50*H50</f>
        <v>0</v>
      </c>
      <c r="V50" s="530"/>
      <c r="W50" s="530"/>
      <c r="X50" s="531"/>
      <c r="Y50" s="529">
        <f>U50-AK50</f>
        <v>0</v>
      </c>
      <c r="Z50" s="530"/>
      <c r="AA50" s="530"/>
      <c r="AB50" s="531"/>
      <c r="AC50" s="529">
        <f>ROUNDDOWN(Y50/2,0)</f>
        <v>0</v>
      </c>
      <c r="AD50" s="530"/>
      <c r="AE50" s="530"/>
      <c r="AF50" s="531"/>
      <c r="AG50" s="529">
        <f>Y50-AC50</f>
        <v>0</v>
      </c>
      <c r="AH50" s="530"/>
      <c r="AI50" s="530"/>
      <c r="AJ50" s="531"/>
      <c r="AK50" s="529">
        <v>0</v>
      </c>
      <c r="AL50" s="530"/>
      <c r="AM50" s="530"/>
      <c r="AN50" s="531"/>
      <c r="AO50" s="509"/>
      <c r="AP50" s="510"/>
      <c r="AQ50" s="510"/>
      <c r="AR50" s="510"/>
      <c r="AS50" s="510"/>
      <c r="AT50" s="35"/>
    </row>
    <row r="51" spans="1:46" s="2" customFormat="1" ht="18.75" customHeight="1">
      <c r="A51" s="532" t="s">
        <v>97</v>
      </c>
      <c r="B51" s="533"/>
      <c r="C51" s="533"/>
      <c r="D51" s="533"/>
      <c r="E51" s="534"/>
      <c r="F51" s="534"/>
      <c r="G51" s="534"/>
      <c r="H51" s="533"/>
      <c r="I51" s="534"/>
      <c r="J51" s="534"/>
      <c r="K51" s="534"/>
      <c r="L51" s="534"/>
      <c r="M51" s="534"/>
      <c r="N51" s="534"/>
      <c r="O51" s="534"/>
      <c r="P51" s="534"/>
      <c r="Q51" s="534"/>
      <c r="R51" s="534"/>
      <c r="S51" s="534"/>
      <c r="T51" s="535"/>
      <c r="U51" s="519"/>
      <c r="V51" s="520"/>
      <c r="W51" s="520"/>
      <c r="X51" s="521"/>
      <c r="Y51" s="519"/>
      <c r="Z51" s="522"/>
      <c r="AA51" s="522"/>
      <c r="AB51" s="523"/>
      <c r="AC51" s="524"/>
      <c r="AD51" s="525"/>
      <c r="AE51" s="525"/>
      <c r="AF51" s="526"/>
      <c r="AG51" s="519"/>
      <c r="AH51" s="520"/>
      <c r="AI51" s="520"/>
      <c r="AJ51" s="521"/>
      <c r="AK51" s="524"/>
      <c r="AL51" s="525"/>
      <c r="AM51" s="525"/>
      <c r="AN51" s="526"/>
    </row>
    <row r="52" spans="1:46" s="2" customFormat="1" ht="18.75" customHeight="1">
      <c r="A52" s="36" t="s">
        <v>19</v>
      </c>
      <c r="B52" s="527"/>
      <c r="C52" s="527"/>
      <c r="D52" s="527"/>
      <c r="E52" s="527"/>
      <c r="F52" s="88" t="s">
        <v>20</v>
      </c>
      <c r="G52" s="88" t="s">
        <v>21</v>
      </c>
      <c r="H52" s="527"/>
      <c r="I52" s="527"/>
      <c r="J52" s="527"/>
      <c r="K52" s="528" t="s">
        <v>54</v>
      </c>
      <c r="L52" s="528"/>
      <c r="M52" s="88" t="s">
        <v>21</v>
      </c>
      <c r="N52" s="527"/>
      <c r="O52" s="527"/>
      <c r="P52" s="88"/>
      <c r="Q52" s="88" t="s">
        <v>21</v>
      </c>
      <c r="R52" s="527"/>
      <c r="S52" s="527"/>
      <c r="T52" s="37"/>
      <c r="U52" s="529">
        <f>B52*H52</f>
        <v>0</v>
      </c>
      <c r="V52" s="530"/>
      <c r="W52" s="530"/>
      <c r="X52" s="531"/>
      <c r="Y52" s="529">
        <f>U52-AK52</f>
        <v>0</v>
      </c>
      <c r="Z52" s="530"/>
      <c r="AA52" s="530"/>
      <c r="AB52" s="531"/>
      <c r="AC52" s="529">
        <f>ROUNDDOWN(Y52/2,0)</f>
        <v>0</v>
      </c>
      <c r="AD52" s="530"/>
      <c r="AE52" s="530"/>
      <c r="AF52" s="531"/>
      <c r="AG52" s="529">
        <f>Y52-AC52</f>
        <v>0</v>
      </c>
      <c r="AH52" s="530"/>
      <c r="AI52" s="530"/>
      <c r="AJ52" s="531"/>
      <c r="AK52" s="529">
        <v>0</v>
      </c>
      <c r="AL52" s="530"/>
      <c r="AM52" s="530"/>
      <c r="AN52" s="531"/>
      <c r="AO52" s="509"/>
      <c r="AP52" s="510"/>
      <c r="AQ52" s="510"/>
      <c r="AR52" s="510"/>
      <c r="AS52" s="510"/>
      <c r="AT52" s="35"/>
    </row>
    <row r="53" spans="1:46" s="2" customFormat="1" ht="18.75" customHeight="1">
      <c r="A53" s="532" t="s">
        <v>97</v>
      </c>
      <c r="B53" s="533"/>
      <c r="C53" s="533"/>
      <c r="D53" s="533"/>
      <c r="E53" s="534"/>
      <c r="F53" s="534"/>
      <c r="G53" s="534"/>
      <c r="H53" s="533"/>
      <c r="I53" s="534"/>
      <c r="J53" s="534"/>
      <c r="K53" s="534"/>
      <c r="L53" s="534"/>
      <c r="M53" s="534"/>
      <c r="N53" s="534"/>
      <c r="O53" s="534"/>
      <c r="P53" s="534"/>
      <c r="Q53" s="534"/>
      <c r="R53" s="534"/>
      <c r="S53" s="534"/>
      <c r="T53" s="535"/>
      <c r="U53" s="519"/>
      <c r="V53" s="520"/>
      <c r="W53" s="520"/>
      <c r="X53" s="521"/>
      <c r="Y53" s="519"/>
      <c r="Z53" s="522"/>
      <c r="AA53" s="522"/>
      <c r="AB53" s="523"/>
      <c r="AC53" s="524"/>
      <c r="AD53" s="525"/>
      <c r="AE53" s="525"/>
      <c r="AF53" s="526"/>
      <c r="AG53" s="519"/>
      <c r="AH53" s="520"/>
      <c r="AI53" s="520"/>
      <c r="AJ53" s="521"/>
      <c r="AK53" s="524"/>
      <c r="AL53" s="525"/>
      <c r="AM53" s="525"/>
      <c r="AN53" s="526"/>
    </row>
    <row r="54" spans="1:46" s="2" customFormat="1" ht="18.75" customHeight="1">
      <c r="A54" s="36" t="s">
        <v>19</v>
      </c>
      <c r="B54" s="527"/>
      <c r="C54" s="527"/>
      <c r="D54" s="527"/>
      <c r="E54" s="527"/>
      <c r="F54" s="88" t="s">
        <v>20</v>
      </c>
      <c r="G54" s="88" t="s">
        <v>21</v>
      </c>
      <c r="H54" s="527"/>
      <c r="I54" s="527"/>
      <c r="J54" s="527"/>
      <c r="K54" s="528" t="s">
        <v>54</v>
      </c>
      <c r="L54" s="528"/>
      <c r="M54" s="88" t="s">
        <v>21</v>
      </c>
      <c r="N54" s="527"/>
      <c r="O54" s="527"/>
      <c r="P54" s="88"/>
      <c r="Q54" s="88" t="s">
        <v>21</v>
      </c>
      <c r="R54" s="527"/>
      <c r="S54" s="527"/>
      <c r="T54" s="37"/>
      <c r="U54" s="529">
        <f>B54*H54</f>
        <v>0</v>
      </c>
      <c r="V54" s="530"/>
      <c r="W54" s="530"/>
      <c r="X54" s="531"/>
      <c r="Y54" s="529">
        <f>U54-AK54</f>
        <v>0</v>
      </c>
      <c r="Z54" s="530"/>
      <c r="AA54" s="530"/>
      <c r="AB54" s="531"/>
      <c r="AC54" s="529">
        <f>ROUNDDOWN(Y54/2,0)</f>
        <v>0</v>
      </c>
      <c r="AD54" s="530"/>
      <c r="AE54" s="530"/>
      <c r="AF54" s="531"/>
      <c r="AG54" s="529">
        <f>Y54-AC54</f>
        <v>0</v>
      </c>
      <c r="AH54" s="530"/>
      <c r="AI54" s="530"/>
      <c r="AJ54" s="531"/>
      <c r="AK54" s="529">
        <v>0</v>
      </c>
      <c r="AL54" s="530"/>
      <c r="AM54" s="530"/>
      <c r="AN54" s="531"/>
      <c r="AO54" s="509"/>
      <c r="AP54" s="510"/>
      <c r="AQ54" s="510"/>
      <c r="AR54" s="510"/>
      <c r="AS54" s="510"/>
      <c r="AT54" s="35"/>
    </row>
    <row r="55" spans="1:46" s="2" customFormat="1" ht="18.75" customHeight="1">
      <c r="A55" s="532" t="s">
        <v>97</v>
      </c>
      <c r="B55" s="533"/>
      <c r="C55" s="533"/>
      <c r="D55" s="533"/>
      <c r="E55" s="534"/>
      <c r="F55" s="534"/>
      <c r="G55" s="534"/>
      <c r="H55" s="533"/>
      <c r="I55" s="534"/>
      <c r="J55" s="534"/>
      <c r="K55" s="534"/>
      <c r="L55" s="534"/>
      <c r="M55" s="534"/>
      <c r="N55" s="534"/>
      <c r="O55" s="534"/>
      <c r="P55" s="534"/>
      <c r="Q55" s="534"/>
      <c r="R55" s="534"/>
      <c r="S55" s="534"/>
      <c r="T55" s="535"/>
      <c r="U55" s="519"/>
      <c r="V55" s="520"/>
      <c r="W55" s="520"/>
      <c r="X55" s="521"/>
      <c r="Y55" s="519"/>
      <c r="Z55" s="522"/>
      <c r="AA55" s="522"/>
      <c r="AB55" s="523"/>
      <c r="AC55" s="524"/>
      <c r="AD55" s="525"/>
      <c r="AE55" s="525"/>
      <c r="AF55" s="526"/>
      <c r="AG55" s="519"/>
      <c r="AH55" s="520"/>
      <c r="AI55" s="520"/>
      <c r="AJ55" s="521"/>
      <c r="AK55" s="524"/>
      <c r="AL55" s="525"/>
      <c r="AM55" s="525"/>
      <c r="AN55" s="526"/>
    </row>
    <row r="56" spans="1:46" s="2" customFormat="1" ht="18.75" customHeight="1">
      <c r="A56" s="36" t="s">
        <v>19</v>
      </c>
      <c r="B56" s="527"/>
      <c r="C56" s="527"/>
      <c r="D56" s="527"/>
      <c r="E56" s="527"/>
      <c r="F56" s="88" t="s">
        <v>20</v>
      </c>
      <c r="G56" s="88" t="s">
        <v>21</v>
      </c>
      <c r="H56" s="527"/>
      <c r="I56" s="527"/>
      <c r="J56" s="527"/>
      <c r="K56" s="528" t="s">
        <v>54</v>
      </c>
      <c r="L56" s="528"/>
      <c r="M56" s="88" t="s">
        <v>21</v>
      </c>
      <c r="N56" s="527"/>
      <c r="O56" s="527"/>
      <c r="P56" s="88"/>
      <c r="Q56" s="88" t="s">
        <v>21</v>
      </c>
      <c r="R56" s="527"/>
      <c r="S56" s="527"/>
      <c r="T56" s="37"/>
      <c r="U56" s="529">
        <f>B56*H56</f>
        <v>0</v>
      </c>
      <c r="V56" s="530"/>
      <c r="W56" s="530"/>
      <c r="X56" s="531"/>
      <c r="Y56" s="529">
        <f>U56-AK56</f>
        <v>0</v>
      </c>
      <c r="Z56" s="530"/>
      <c r="AA56" s="530"/>
      <c r="AB56" s="531"/>
      <c r="AC56" s="529">
        <f>ROUNDDOWN(Y56/2,0)</f>
        <v>0</v>
      </c>
      <c r="AD56" s="530"/>
      <c r="AE56" s="530"/>
      <c r="AF56" s="531"/>
      <c r="AG56" s="529">
        <f>Y56-AC56</f>
        <v>0</v>
      </c>
      <c r="AH56" s="530"/>
      <c r="AI56" s="530"/>
      <c r="AJ56" s="531"/>
      <c r="AK56" s="529">
        <v>0</v>
      </c>
      <c r="AL56" s="530"/>
      <c r="AM56" s="530"/>
      <c r="AN56" s="531"/>
      <c r="AO56" s="509"/>
      <c r="AP56" s="510"/>
      <c r="AQ56" s="510"/>
      <c r="AR56" s="510"/>
      <c r="AS56" s="510"/>
      <c r="AT56" s="35"/>
    </row>
    <row r="57" spans="1:46" s="2" customFormat="1" ht="18.75" customHeight="1">
      <c r="A57" s="511" t="s">
        <v>56</v>
      </c>
      <c r="B57" s="512"/>
      <c r="C57" s="512"/>
      <c r="D57" s="512"/>
      <c r="E57" s="512"/>
      <c r="F57" s="512"/>
      <c r="G57" s="512"/>
      <c r="H57" s="512"/>
      <c r="I57" s="512"/>
      <c r="J57" s="512"/>
      <c r="K57" s="512"/>
      <c r="L57" s="512"/>
      <c r="M57" s="512"/>
      <c r="N57" s="512"/>
      <c r="O57" s="512"/>
      <c r="P57" s="512"/>
      <c r="Q57" s="512"/>
      <c r="R57" s="512"/>
      <c r="S57" s="512"/>
      <c r="T57" s="513"/>
      <c r="U57" s="514">
        <f>SUM(U49:X56)</f>
        <v>0</v>
      </c>
      <c r="V57" s="515"/>
      <c r="W57" s="515"/>
      <c r="X57" s="516"/>
      <c r="Y57" s="514">
        <f>SUM(Y49:AB56)</f>
        <v>0</v>
      </c>
      <c r="Z57" s="517"/>
      <c r="AA57" s="517"/>
      <c r="AB57" s="518"/>
      <c r="AC57" s="514">
        <f>SUM(AC49:AF56)</f>
        <v>0</v>
      </c>
      <c r="AD57" s="515"/>
      <c r="AE57" s="515"/>
      <c r="AF57" s="516"/>
      <c r="AG57" s="514">
        <f>SUM(AG49:AJ56)</f>
        <v>0</v>
      </c>
      <c r="AH57" s="515"/>
      <c r="AI57" s="515"/>
      <c r="AJ57" s="516"/>
      <c r="AK57" s="514">
        <f>SUM(AK49:AN56)</f>
        <v>0</v>
      </c>
      <c r="AL57" s="515"/>
      <c r="AM57" s="515"/>
      <c r="AN57" s="516"/>
      <c r="AO57" s="509"/>
      <c r="AP57" s="510"/>
      <c r="AQ57" s="510"/>
      <c r="AR57" s="510"/>
      <c r="AS57" s="510"/>
      <c r="AT57" s="35"/>
    </row>
    <row r="58" spans="1:46" s="2" customFormat="1" ht="13.5" customHeight="1">
      <c r="A58" s="33" t="s">
        <v>36</v>
      </c>
      <c r="B58" s="29"/>
      <c r="C58" s="29"/>
      <c r="D58" s="29"/>
      <c r="E58" s="84"/>
      <c r="F58" s="29"/>
      <c r="G58" s="29"/>
      <c r="H58" s="29"/>
      <c r="I58" s="29"/>
      <c r="J58" s="84"/>
      <c r="K58" s="84"/>
      <c r="L58" s="29"/>
      <c r="M58" s="29"/>
      <c r="N58" s="29"/>
      <c r="O58" s="29"/>
      <c r="P58" s="29"/>
      <c r="Q58" s="84"/>
      <c r="R58" s="29"/>
      <c r="S58" s="29"/>
      <c r="T58" s="84"/>
      <c r="U58" s="84"/>
      <c r="V58" s="29"/>
      <c r="W58" s="29"/>
      <c r="X58" s="84"/>
      <c r="Y58" s="84"/>
      <c r="Z58" s="84"/>
      <c r="AA58" s="84"/>
      <c r="AB58" s="84"/>
      <c r="AC58" s="24"/>
      <c r="AD58" s="24"/>
      <c r="AE58" s="24"/>
      <c r="AF58" s="24"/>
      <c r="AG58" s="24"/>
      <c r="AH58" s="24"/>
      <c r="AI58" s="24"/>
      <c r="AJ58" s="24"/>
      <c r="AK58" s="24"/>
      <c r="AL58" s="24"/>
      <c r="AM58" s="24"/>
      <c r="AN58" s="24"/>
      <c r="AO58" s="24"/>
      <c r="AP58" s="24"/>
      <c r="AQ58" s="24"/>
      <c r="AR58" s="24"/>
      <c r="AS58" s="8"/>
      <c r="AT58" s="87"/>
    </row>
    <row r="59" spans="1:46" s="2" customFormat="1" ht="13.5" customHeight="1">
      <c r="P59" s="3"/>
      <c r="Q59" s="3"/>
      <c r="R59" s="3"/>
      <c r="S59" s="3"/>
      <c r="AS59" s="8"/>
      <c r="AT59" s="85"/>
    </row>
    <row r="60" spans="1:46" s="2" customFormat="1" ht="18.75" customHeight="1">
      <c r="A60" s="7"/>
      <c r="B60" s="7"/>
      <c r="C60" s="34" t="s">
        <v>24</v>
      </c>
      <c r="D60" s="547" t="s">
        <v>144</v>
      </c>
      <c r="E60" s="547"/>
      <c r="F60" s="547"/>
      <c r="G60" s="547"/>
      <c r="H60" s="547"/>
      <c r="I60" s="547"/>
      <c r="J60" s="547"/>
      <c r="K60" s="547"/>
      <c r="L60" s="547"/>
      <c r="M60" s="547"/>
      <c r="N60" s="547"/>
      <c r="O60" s="547"/>
      <c r="P60" s="547"/>
      <c r="Q60" s="547"/>
      <c r="R60" s="547"/>
      <c r="S60" s="79"/>
      <c r="W60" s="8"/>
      <c r="X60" s="8"/>
      <c r="Y60" s="8"/>
      <c r="Z60" s="8"/>
      <c r="AA60" s="8"/>
      <c r="AB60" s="8"/>
      <c r="AC60" s="8"/>
      <c r="AD60" s="8"/>
      <c r="AE60" s="8"/>
      <c r="AF60" s="8"/>
      <c r="AG60" s="8"/>
      <c r="AS60" s="8"/>
      <c r="AT60" s="85"/>
    </row>
    <row r="61" spans="1:46" s="2" customFormat="1" ht="18.75" customHeight="1">
      <c r="P61" s="3"/>
      <c r="Q61" s="3"/>
      <c r="R61" s="3"/>
      <c r="S61" s="3"/>
      <c r="AS61" s="8"/>
      <c r="AT61" s="85"/>
    </row>
    <row r="62" spans="1:46" s="2" customFormat="1" ht="13.5" customHeight="1">
      <c r="A62" s="337" t="s">
        <v>9</v>
      </c>
      <c r="B62" s="338"/>
      <c r="C62" s="338"/>
      <c r="D62" s="338"/>
      <c r="E62" s="338"/>
      <c r="F62" s="338"/>
      <c r="G62" s="338"/>
      <c r="H62" s="338"/>
      <c r="I62" s="338"/>
      <c r="J62" s="338"/>
      <c r="K62" s="338"/>
      <c r="L62" s="338"/>
      <c r="M62" s="338"/>
      <c r="N62" s="338"/>
      <c r="O62" s="338"/>
      <c r="P62" s="338"/>
      <c r="Q62" s="338"/>
      <c r="R62" s="338"/>
      <c r="S62" s="338"/>
      <c r="T62" s="339"/>
      <c r="U62" s="548" t="s">
        <v>92</v>
      </c>
      <c r="V62" s="549"/>
      <c r="W62" s="549"/>
      <c r="X62" s="550"/>
      <c r="Y62" s="557" t="s">
        <v>22</v>
      </c>
      <c r="Z62" s="558"/>
      <c r="AA62" s="558"/>
      <c r="AB62" s="558"/>
      <c r="AC62" s="558"/>
      <c r="AD62" s="558"/>
      <c r="AE62" s="558"/>
      <c r="AF62" s="558"/>
      <c r="AG62" s="558"/>
      <c r="AH62" s="558"/>
      <c r="AI62" s="558"/>
      <c r="AJ62" s="559"/>
      <c r="AK62" s="557" t="s">
        <v>23</v>
      </c>
      <c r="AL62" s="549"/>
      <c r="AM62" s="549"/>
      <c r="AN62" s="550"/>
    </row>
    <row r="63" spans="1:46" s="2" customFormat="1">
      <c r="A63" s="384"/>
      <c r="B63" s="385"/>
      <c r="C63" s="385"/>
      <c r="D63" s="385"/>
      <c r="E63" s="385"/>
      <c r="F63" s="385"/>
      <c r="G63" s="385"/>
      <c r="H63" s="385"/>
      <c r="I63" s="385"/>
      <c r="J63" s="385"/>
      <c r="K63" s="385"/>
      <c r="L63" s="385"/>
      <c r="M63" s="385"/>
      <c r="N63" s="385"/>
      <c r="O63" s="385"/>
      <c r="P63" s="385"/>
      <c r="Q63" s="385"/>
      <c r="R63" s="385"/>
      <c r="S63" s="385"/>
      <c r="T63" s="386"/>
      <c r="U63" s="551"/>
      <c r="V63" s="552"/>
      <c r="W63" s="552"/>
      <c r="X63" s="553"/>
      <c r="Y63" s="560"/>
      <c r="Z63" s="561"/>
      <c r="AA63" s="561"/>
      <c r="AB63" s="561"/>
      <c r="AC63" s="561"/>
      <c r="AD63" s="561"/>
      <c r="AE63" s="561"/>
      <c r="AF63" s="561"/>
      <c r="AG63" s="561"/>
      <c r="AH63" s="561"/>
      <c r="AI63" s="561"/>
      <c r="AJ63" s="562"/>
      <c r="AK63" s="554"/>
      <c r="AL63" s="555"/>
      <c r="AM63" s="555"/>
      <c r="AN63" s="556"/>
    </row>
    <row r="64" spans="1:46" s="2" customFormat="1" ht="13.5" customHeight="1">
      <c r="A64" s="384"/>
      <c r="B64" s="385"/>
      <c r="C64" s="385"/>
      <c r="D64" s="385"/>
      <c r="E64" s="385"/>
      <c r="F64" s="385"/>
      <c r="G64" s="385"/>
      <c r="H64" s="385"/>
      <c r="I64" s="385"/>
      <c r="J64" s="385"/>
      <c r="K64" s="385"/>
      <c r="L64" s="385"/>
      <c r="M64" s="385"/>
      <c r="N64" s="385"/>
      <c r="O64" s="385"/>
      <c r="P64" s="385"/>
      <c r="Q64" s="385"/>
      <c r="R64" s="385"/>
      <c r="S64" s="385"/>
      <c r="T64" s="386"/>
      <c r="U64" s="551"/>
      <c r="V64" s="552"/>
      <c r="W64" s="552"/>
      <c r="X64" s="553"/>
      <c r="Y64" s="551" t="s">
        <v>60</v>
      </c>
      <c r="Z64" s="563"/>
      <c r="AA64" s="563"/>
      <c r="AB64" s="564"/>
      <c r="AC64" s="551" t="s">
        <v>82</v>
      </c>
      <c r="AD64" s="552"/>
      <c r="AE64" s="552"/>
      <c r="AF64" s="553"/>
      <c r="AG64" s="551" t="s">
        <v>15</v>
      </c>
      <c r="AH64" s="552"/>
      <c r="AI64" s="552"/>
      <c r="AJ64" s="552"/>
      <c r="AK64" s="549"/>
      <c r="AL64" s="549"/>
      <c r="AM64" s="549"/>
      <c r="AN64" s="550"/>
      <c r="AO64" s="387"/>
      <c r="AP64" s="166"/>
      <c r="AQ64" s="166"/>
      <c r="AR64" s="166"/>
      <c r="AS64" s="166"/>
      <c r="AT64" s="166"/>
    </row>
    <row r="65" spans="1:46" s="2" customFormat="1">
      <c r="A65" s="340"/>
      <c r="B65" s="341"/>
      <c r="C65" s="341"/>
      <c r="D65" s="341"/>
      <c r="E65" s="341"/>
      <c r="F65" s="341"/>
      <c r="G65" s="341"/>
      <c r="H65" s="341"/>
      <c r="I65" s="341"/>
      <c r="J65" s="341"/>
      <c r="K65" s="341"/>
      <c r="L65" s="341"/>
      <c r="M65" s="341"/>
      <c r="N65" s="341"/>
      <c r="O65" s="341"/>
      <c r="P65" s="341"/>
      <c r="Q65" s="341"/>
      <c r="R65" s="341"/>
      <c r="S65" s="341"/>
      <c r="T65" s="342"/>
      <c r="U65" s="554"/>
      <c r="V65" s="555"/>
      <c r="W65" s="555"/>
      <c r="X65" s="556"/>
      <c r="Y65" s="560"/>
      <c r="Z65" s="561"/>
      <c r="AA65" s="561"/>
      <c r="AB65" s="562"/>
      <c r="AC65" s="554"/>
      <c r="AD65" s="555"/>
      <c r="AE65" s="555"/>
      <c r="AF65" s="556"/>
      <c r="AG65" s="554"/>
      <c r="AH65" s="555"/>
      <c r="AI65" s="555"/>
      <c r="AJ65" s="555"/>
      <c r="AK65" s="555"/>
      <c r="AL65" s="555"/>
      <c r="AM65" s="555"/>
      <c r="AN65" s="556"/>
      <c r="AO65" s="387"/>
      <c r="AP65" s="166"/>
      <c r="AQ65" s="166"/>
      <c r="AR65" s="166"/>
      <c r="AS65" s="166"/>
      <c r="AT65" s="166"/>
    </row>
    <row r="66" spans="1:46" s="2" customFormat="1" ht="18.75" customHeight="1">
      <c r="A66" s="532" t="s">
        <v>97</v>
      </c>
      <c r="B66" s="533"/>
      <c r="C66" s="533"/>
      <c r="D66" s="533"/>
      <c r="E66" s="534"/>
      <c r="F66" s="534"/>
      <c r="G66" s="534"/>
      <c r="H66" s="546"/>
      <c r="I66" s="370"/>
      <c r="J66" s="370"/>
      <c r="K66" s="370"/>
      <c r="L66" s="370"/>
      <c r="M66" s="370"/>
      <c r="N66" s="370"/>
      <c r="O66" s="370"/>
      <c r="P66" s="370"/>
      <c r="Q66" s="370"/>
      <c r="R66" s="370"/>
      <c r="S66" s="370"/>
      <c r="T66" s="371"/>
      <c r="U66" s="539"/>
      <c r="V66" s="540"/>
      <c r="W66" s="540"/>
      <c r="X66" s="541"/>
      <c r="Y66" s="539"/>
      <c r="Z66" s="204"/>
      <c r="AA66" s="204"/>
      <c r="AB66" s="542"/>
      <c r="AC66" s="543"/>
      <c r="AD66" s="544"/>
      <c r="AE66" s="544"/>
      <c r="AF66" s="545"/>
      <c r="AG66" s="543"/>
      <c r="AH66" s="544"/>
      <c r="AI66" s="544"/>
      <c r="AJ66" s="545"/>
      <c r="AK66" s="543"/>
      <c r="AL66" s="544"/>
      <c r="AM66" s="544"/>
      <c r="AN66" s="545"/>
    </row>
    <row r="67" spans="1:46" s="2" customFormat="1" ht="18.75" customHeight="1">
      <c r="A67" s="36" t="s">
        <v>19</v>
      </c>
      <c r="B67" s="527"/>
      <c r="C67" s="527"/>
      <c r="D67" s="527"/>
      <c r="E67" s="527"/>
      <c r="F67" s="86" t="s">
        <v>20</v>
      </c>
      <c r="G67" s="86" t="s">
        <v>21</v>
      </c>
      <c r="H67" s="527"/>
      <c r="I67" s="527"/>
      <c r="J67" s="527"/>
      <c r="K67" s="528" t="s">
        <v>42</v>
      </c>
      <c r="L67" s="528"/>
      <c r="M67" s="86" t="s">
        <v>21</v>
      </c>
      <c r="N67" s="527"/>
      <c r="O67" s="527"/>
      <c r="P67" s="86"/>
      <c r="Q67" s="86" t="s">
        <v>21</v>
      </c>
      <c r="R67" s="527"/>
      <c r="S67" s="527"/>
      <c r="T67" s="37"/>
      <c r="U67" s="529">
        <f>B67*H67</f>
        <v>0</v>
      </c>
      <c r="V67" s="530"/>
      <c r="W67" s="530"/>
      <c r="X67" s="531"/>
      <c r="Y67" s="529">
        <f>U67-AK67</f>
        <v>0</v>
      </c>
      <c r="Z67" s="530"/>
      <c r="AA67" s="530"/>
      <c r="AB67" s="531"/>
      <c r="AC67" s="529">
        <f>ROUNDDOWN(Y67/2,0)</f>
        <v>0</v>
      </c>
      <c r="AD67" s="530"/>
      <c r="AE67" s="530"/>
      <c r="AF67" s="531"/>
      <c r="AG67" s="529">
        <f>Y67-AC67</f>
        <v>0</v>
      </c>
      <c r="AH67" s="530"/>
      <c r="AI67" s="530"/>
      <c r="AJ67" s="531"/>
      <c r="AK67" s="529">
        <v>0</v>
      </c>
      <c r="AL67" s="530"/>
      <c r="AM67" s="530"/>
      <c r="AN67" s="531"/>
      <c r="AO67" s="509"/>
      <c r="AP67" s="510"/>
      <c r="AQ67" s="510"/>
      <c r="AR67" s="510"/>
      <c r="AS67" s="510"/>
      <c r="AT67" s="35"/>
    </row>
    <row r="68" spans="1:46" s="2" customFormat="1" ht="18.75" customHeight="1">
      <c r="A68" s="532" t="s">
        <v>97</v>
      </c>
      <c r="B68" s="533"/>
      <c r="C68" s="533"/>
      <c r="D68" s="533"/>
      <c r="E68" s="534"/>
      <c r="F68" s="534"/>
      <c r="G68" s="534"/>
      <c r="H68" s="533"/>
      <c r="I68" s="534"/>
      <c r="J68" s="534"/>
      <c r="K68" s="534"/>
      <c r="L68" s="534"/>
      <c r="M68" s="534"/>
      <c r="N68" s="534"/>
      <c r="O68" s="534"/>
      <c r="P68" s="534"/>
      <c r="Q68" s="534"/>
      <c r="R68" s="534"/>
      <c r="S68" s="534"/>
      <c r="T68" s="535"/>
      <c r="U68" s="519"/>
      <c r="V68" s="520"/>
      <c r="W68" s="520"/>
      <c r="X68" s="521"/>
      <c r="Y68" s="519"/>
      <c r="Z68" s="522"/>
      <c r="AA68" s="522"/>
      <c r="AB68" s="523"/>
      <c r="AC68" s="524"/>
      <c r="AD68" s="525"/>
      <c r="AE68" s="525"/>
      <c r="AF68" s="526"/>
      <c r="AG68" s="519"/>
      <c r="AH68" s="520"/>
      <c r="AI68" s="520"/>
      <c r="AJ68" s="521"/>
      <c r="AK68" s="524"/>
      <c r="AL68" s="525"/>
      <c r="AM68" s="525"/>
      <c r="AN68" s="526"/>
    </row>
    <row r="69" spans="1:46" s="2" customFormat="1" ht="18.75" customHeight="1">
      <c r="A69" s="36" t="s">
        <v>19</v>
      </c>
      <c r="B69" s="527"/>
      <c r="C69" s="527"/>
      <c r="D69" s="527"/>
      <c r="E69" s="527"/>
      <c r="F69" s="88" t="s">
        <v>20</v>
      </c>
      <c r="G69" s="88" t="s">
        <v>21</v>
      </c>
      <c r="H69" s="527"/>
      <c r="I69" s="527"/>
      <c r="J69" s="527"/>
      <c r="K69" s="528" t="s">
        <v>42</v>
      </c>
      <c r="L69" s="528"/>
      <c r="M69" s="88" t="s">
        <v>21</v>
      </c>
      <c r="N69" s="527"/>
      <c r="O69" s="527"/>
      <c r="P69" s="88"/>
      <c r="Q69" s="88" t="s">
        <v>21</v>
      </c>
      <c r="R69" s="527"/>
      <c r="S69" s="527"/>
      <c r="T69" s="37"/>
      <c r="U69" s="529">
        <f>B69*H69</f>
        <v>0</v>
      </c>
      <c r="V69" s="530"/>
      <c r="W69" s="530"/>
      <c r="X69" s="531"/>
      <c r="Y69" s="529">
        <f>U69-AK69</f>
        <v>0</v>
      </c>
      <c r="Z69" s="530"/>
      <c r="AA69" s="530"/>
      <c r="AB69" s="531"/>
      <c r="AC69" s="529">
        <f>ROUNDDOWN(Y69/2,0)</f>
        <v>0</v>
      </c>
      <c r="AD69" s="530"/>
      <c r="AE69" s="530"/>
      <c r="AF69" s="531"/>
      <c r="AG69" s="529">
        <f>Y69-AC69</f>
        <v>0</v>
      </c>
      <c r="AH69" s="530"/>
      <c r="AI69" s="530"/>
      <c r="AJ69" s="531"/>
      <c r="AK69" s="529">
        <v>0</v>
      </c>
      <c r="AL69" s="530"/>
      <c r="AM69" s="530"/>
      <c r="AN69" s="531"/>
      <c r="AO69" s="509"/>
      <c r="AP69" s="510"/>
      <c r="AQ69" s="510"/>
      <c r="AR69" s="510"/>
      <c r="AS69" s="510"/>
      <c r="AT69" s="35"/>
    </row>
    <row r="70" spans="1:46" s="2" customFormat="1" ht="18.75" customHeight="1">
      <c r="A70" s="532" t="s">
        <v>97</v>
      </c>
      <c r="B70" s="533"/>
      <c r="C70" s="533"/>
      <c r="D70" s="533"/>
      <c r="E70" s="534"/>
      <c r="F70" s="534"/>
      <c r="G70" s="534"/>
      <c r="H70" s="533"/>
      <c r="I70" s="534"/>
      <c r="J70" s="534"/>
      <c r="K70" s="534"/>
      <c r="L70" s="534"/>
      <c r="M70" s="534"/>
      <c r="N70" s="534"/>
      <c r="O70" s="534"/>
      <c r="P70" s="534"/>
      <c r="Q70" s="534"/>
      <c r="R70" s="534"/>
      <c r="S70" s="534"/>
      <c r="T70" s="535"/>
      <c r="U70" s="519"/>
      <c r="V70" s="520"/>
      <c r="W70" s="520"/>
      <c r="X70" s="521"/>
      <c r="Y70" s="519"/>
      <c r="Z70" s="522"/>
      <c r="AA70" s="522"/>
      <c r="AB70" s="523"/>
      <c r="AC70" s="524"/>
      <c r="AD70" s="525"/>
      <c r="AE70" s="525"/>
      <c r="AF70" s="526"/>
      <c r="AG70" s="519"/>
      <c r="AH70" s="520"/>
      <c r="AI70" s="520"/>
      <c r="AJ70" s="521"/>
      <c r="AK70" s="524"/>
      <c r="AL70" s="525"/>
      <c r="AM70" s="525"/>
      <c r="AN70" s="526"/>
    </row>
    <row r="71" spans="1:46" s="2" customFormat="1" ht="18.75" customHeight="1">
      <c r="A71" s="36" t="s">
        <v>19</v>
      </c>
      <c r="B71" s="527"/>
      <c r="C71" s="527"/>
      <c r="D71" s="527"/>
      <c r="E71" s="527"/>
      <c r="F71" s="86" t="s">
        <v>20</v>
      </c>
      <c r="G71" s="86" t="s">
        <v>21</v>
      </c>
      <c r="H71" s="527"/>
      <c r="I71" s="527"/>
      <c r="J71" s="527"/>
      <c r="K71" s="528" t="s">
        <v>42</v>
      </c>
      <c r="L71" s="528"/>
      <c r="M71" s="86" t="s">
        <v>21</v>
      </c>
      <c r="N71" s="527"/>
      <c r="O71" s="527"/>
      <c r="P71" s="86"/>
      <c r="Q71" s="86" t="s">
        <v>21</v>
      </c>
      <c r="R71" s="527"/>
      <c r="S71" s="527"/>
      <c r="T71" s="37"/>
      <c r="U71" s="529">
        <f>B71*H71</f>
        <v>0</v>
      </c>
      <c r="V71" s="530"/>
      <c r="W71" s="530"/>
      <c r="X71" s="531"/>
      <c r="Y71" s="529">
        <f>U71-AK71</f>
        <v>0</v>
      </c>
      <c r="Z71" s="530"/>
      <c r="AA71" s="530"/>
      <c r="AB71" s="531"/>
      <c r="AC71" s="529">
        <f>ROUNDDOWN(Y71/2,0)</f>
        <v>0</v>
      </c>
      <c r="AD71" s="530"/>
      <c r="AE71" s="530"/>
      <c r="AF71" s="531"/>
      <c r="AG71" s="529">
        <f>Y71-AC71</f>
        <v>0</v>
      </c>
      <c r="AH71" s="530"/>
      <c r="AI71" s="530"/>
      <c r="AJ71" s="531"/>
      <c r="AK71" s="529">
        <v>0</v>
      </c>
      <c r="AL71" s="530"/>
      <c r="AM71" s="530"/>
      <c r="AN71" s="531"/>
      <c r="AO71" s="509"/>
      <c r="AP71" s="510"/>
      <c r="AQ71" s="510"/>
      <c r="AR71" s="510"/>
      <c r="AS71" s="510"/>
      <c r="AT71" s="35"/>
    </row>
    <row r="72" spans="1:46" s="2" customFormat="1" ht="18.75" customHeight="1">
      <c r="A72" s="511" t="s">
        <v>56</v>
      </c>
      <c r="B72" s="512"/>
      <c r="C72" s="512"/>
      <c r="D72" s="512"/>
      <c r="E72" s="512"/>
      <c r="F72" s="512"/>
      <c r="G72" s="512"/>
      <c r="H72" s="512"/>
      <c r="I72" s="512"/>
      <c r="J72" s="512"/>
      <c r="K72" s="512"/>
      <c r="L72" s="512"/>
      <c r="M72" s="512"/>
      <c r="N72" s="512"/>
      <c r="O72" s="512"/>
      <c r="P72" s="512"/>
      <c r="Q72" s="512"/>
      <c r="R72" s="512"/>
      <c r="S72" s="512"/>
      <c r="T72" s="513"/>
      <c r="U72" s="514">
        <f>SUM(U66:X71)</f>
        <v>0</v>
      </c>
      <c r="V72" s="515"/>
      <c r="W72" s="515"/>
      <c r="X72" s="516"/>
      <c r="Y72" s="514">
        <f>SUM(Y66:AB71)</f>
        <v>0</v>
      </c>
      <c r="Z72" s="517"/>
      <c r="AA72" s="517"/>
      <c r="AB72" s="518"/>
      <c r="AC72" s="514">
        <f>SUM(AC66:AF71)</f>
        <v>0</v>
      </c>
      <c r="AD72" s="515"/>
      <c r="AE72" s="515"/>
      <c r="AF72" s="516"/>
      <c r="AG72" s="514">
        <f>SUM(AG66:AJ71)</f>
        <v>0</v>
      </c>
      <c r="AH72" s="515"/>
      <c r="AI72" s="515"/>
      <c r="AJ72" s="516"/>
      <c r="AK72" s="514">
        <f>SUM(AK66:AN71)</f>
        <v>0</v>
      </c>
      <c r="AL72" s="515"/>
      <c r="AM72" s="515"/>
      <c r="AN72" s="516"/>
      <c r="AO72" s="509"/>
      <c r="AP72" s="510"/>
      <c r="AQ72" s="510"/>
      <c r="AR72" s="510"/>
      <c r="AS72" s="510"/>
      <c r="AT72" s="35"/>
    </row>
    <row r="73" spans="1:46" s="2" customFormat="1" ht="13.5" customHeight="1">
      <c r="A73" s="33" t="s">
        <v>36</v>
      </c>
      <c r="B73" s="29"/>
      <c r="C73" s="29"/>
      <c r="D73" s="29"/>
      <c r="E73" s="84"/>
      <c r="F73" s="29"/>
      <c r="G73" s="29"/>
      <c r="H73" s="29"/>
      <c r="I73" s="29"/>
      <c r="J73" s="84"/>
      <c r="K73" s="84"/>
      <c r="L73" s="29"/>
      <c r="M73" s="29"/>
      <c r="N73" s="29"/>
      <c r="O73" s="29"/>
      <c r="P73" s="29"/>
      <c r="Q73" s="84"/>
      <c r="R73" s="29"/>
      <c r="S73" s="29"/>
      <c r="T73" s="84"/>
      <c r="U73" s="84"/>
      <c r="V73" s="29"/>
      <c r="W73" s="29"/>
      <c r="X73" s="84"/>
      <c r="Y73" s="84"/>
      <c r="Z73" s="84"/>
      <c r="AA73" s="84"/>
      <c r="AB73" s="84"/>
      <c r="AC73" s="24"/>
      <c r="AD73" s="24"/>
      <c r="AE73" s="24"/>
      <c r="AF73" s="24"/>
      <c r="AG73" s="24"/>
      <c r="AH73" s="24"/>
      <c r="AI73" s="24"/>
      <c r="AJ73" s="24"/>
      <c r="AK73" s="24"/>
      <c r="AL73" s="24"/>
      <c r="AM73" s="24"/>
      <c r="AN73" s="24"/>
      <c r="AO73" s="24"/>
      <c r="AP73" s="24"/>
      <c r="AQ73" s="24"/>
      <c r="AR73" s="24"/>
      <c r="AS73" s="8"/>
      <c r="AT73" s="85"/>
    </row>
    <row r="74" spans="1:46" s="2" customFormat="1" ht="13.5" customHeight="1">
      <c r="P74" s="3"/>
      <c r="Q74" s="3"/>
      <c r="R74" s="3"/>
      <c r="S74" s="3"/>
      <c r="AS74" s="8"/>
      <c r="AT74" s="87"/>
    </row>
    <row r="75" spans="1:46" s="2" customFormat="1" ht="18.75" customHeight="1">
      <c r="A75" s="7"/>
      <c r="B75" s="7"/>
      <c r="C75" s="34" t="s">
        <v>24</v>
      </c>
      <c r="D75" s="547" t="s">
        <v>63</v>
      </c>
      <c r="E75" s="547"/>
      <c r="F75" s="547"/>
      <c r="G75" s="547"/>
      <c r="H75" s="547"/>
      <c r="I75" s="547"/>
      <c r="J75" s="547"/>
      <c r="K75" s="547"/>
      <c r="L75" s="547"/>
      <c r="M75" s="547"/>
      <c r="N75" s="547"/>
      <c r="O75" s="547"/>
      <c r="P75" s="547"/>
      <c r="Q75" s="547"/>
      <c r="R75" s="547"/>
      <c r="S75" s="79"/>
      <c r="W75" s="8"/>
      <c r="X75" s="8"/>
      <c r="Y75" s="8"/>
      <c r="Z75" s="8"/>
      <c r="AA75" s="8"/>
      <c r="AB75" s="8"/>
      <c r="AC75" s="8"/>
      <c r="AD75" s="8"/>
      <c r="AE75" s="8"/>
      <c r="AF75" s="8"/>
      <c r="AG75" s="8"/>
      <c r="AS75" s="8"/>
      <c r="AT75" s="87"/>
    </row>
    <row r="76" spans="1:46" s="2" customFormat="1" ht="18.75" customHeight="1">
      <c r="P76" s="3"/>
      <c r="Q76" s="3"/>
      <c r="R76" s="3"/>
      <c r="S76" s="3"/>
      <c r="AS76" s="8"/>
      <c r="AT76" s="87"/>
    </row>
    <row r="77" spans="1:46" s="2" customFormat="1" ht="13.5" customHeight="1">
      <c r="A77" s="337" t="s">
        <v>9</v>
      </c>
      <c r="B77" s="338"/>
      <c r="C77" s="338"/>
      <c r="D77" s="338"/>
      <c r="E77" s="338"/>
      <c r="F77" s="338"/>
      <c r="G77" s="338"/>
      <c r="H77" s="338"/>
      <c r="I77" s="338"/>
      <c r="J77" s="338"/>
      <c r="K77" s="338"/>
      <c r="L77" s="338"/>
      <c r="M77" s="338"/>
      <c r="N77" s="338"/>
      <c r="O77" s="338"/>
      <c r="P77" s="338"/>
      <c r="Q77" s="338"/>
      <c r="R77" s="338"/>
      <c r="S77" s="338"/>
      <c r="T77" s="339"/>
      <c r="U77" s="548" t="s">
        <v>92</v>
      </c>
      <c r="V77" s="549"/>
      <c r="W77" s="549"/>
      <c r="X77" s="550"/>
      <c r="Y77" s="557" t="s">
        <v>22</v>
      </c>
      <c r="Z77" s="558"/>
      <c r="AA77" s="558"/>
      <c r="AB77" s="558"/>
      <c r="AC77" s="558"/>
      <c r="AD77" s="558"/>
      <c r="AE77" s="558"/>
      <c r="AF77" s="558"/>
      <c r="AG77" s="558"/>
      <c r="AH77" s="558"/>
      <c r="AI77" s="558"/>
      <c r="AJ77" s="559"/>
      <c r="AK77" s="557" t="s">
        <v>23</v>
      </c>
      <c r="AL77" s="549"/>
      <c r="AM77" s="549"/>
      <c r="AN77" s="550"/>
    </row>
    <row r="78" spans="1:46" s="2" customFormat="1">
      <c r="A78" s="384"/>
      <c r="B78" s="385"/>
      <c r="C78" s="385"/>
      <c r="D78" s="385"/>
      <c r="E78" s="385"/>
      <c r="F78" s="385"/>
      <c r="G78" s="385"/>
      <c r="H78" s="385"/>
      <c r="I78" s="385"/>
      <c r="J78" s="385"/>
      <c r="K78" s="385"/>
      <c r="L78" s="385"/>
      <c r="M78" s="385"/>
      <c r="N78" s="385"/>
      <c r="O78" s="385"/>
      <c r="P78" s="385"/>
      <c r="Q78" s="385"/>
      <c r="R78" s="385"/>
      <c r="S78" s="385"/>
      <c r="T78" s="386"/>
      <c r="U78" s="551"/>
      <c r="V78" s="552"/>
      <c r="W78" s="552"/>
      <c r="X78" s="553"/>
      <c r="Y78" s="560"/>
      <c r="Z78" s="561"/>
      <c r="AA78" s="561"/>
      <c r="AB78" s="561"/>
      <c r="AC78" s="561"/>
      <c r="AD78" s="561"/>
      <c r="AE78" s="561"/>
      <c r="AF78" s="561"/>
      <c r="AG78" s="561"/>
      <c r="AH78" s="561"/>
      <c r="AI78" s="561"/>
      <c r="AJ78" s="562"/>
      <c r="AK78" s="554"/>
      <c r="AL78" s="555"/>
      <c r="AM78" s="555"/>
      <c r="AN78" s="556"/>
    </row>
    <row r="79" spans="1:46" s="2" customFormat="1" ht="13.5" customHeight="1">
      <c r="A79" s="384"/>
      <c r="B79" s="385"/>
      <c r="C79" s="385"/>
      <c r="D79" s="385"/>
      <c r="E79" s="385"/>
      <c r="F79" s="385"/>
      <c r="G79" s="385"/>
      <c r="H79" s="385"/>
      <c r="I79" s="385"/>
      <c r="J79" s="385"/>
      <c r="K79" s="385"/>
      <c r="L79" s="385"/>
      <c r="M79" s="385"/>
      <c r="N79" s="385"/>
      <c r="O79" s="385"/>
      <c r="P79" s="385"/>
      <c r="Q79" s="385"/>
      <c r="R79" s="385"/>
      <c r="S79" s="385"/>
      <c r="T79" s="386"/>
      <c r="U79" s="551"/>
      <c r="V79" s="552"/>
      <c r="W79" s="552"/>
      <c r="X79" s="553"/>
      <c r="Y79" s="551" t="s">
        <v>60</v>
      </c>
      <c r="Z79" s="563"/>
      <c r="AA79" s="563"/>
      <c r="AB79" s="564"/>
      <c r="AC79" s="551" t="s">
        <v>82</v>
      </c>
      <c r="AD79" s="552"/>
      <c r="AE79" s="552"/>
      <c r="AF79" s="553"/>
      <c r="AG79" s="551" t="s">
        <v>15</v>
      </c>
      <c r="AH79" s="552"/>
      <c r="AI79" s="552"/>
      <c r="AJ79" s="552"/>
      <c r="AK79" s="549"/>
      <c r="AL79" s="549"/>
      <c r="AM79" s="549"/>
      <c r="AN79" s="550"/>
      <c r="AO79" s="387"/>
      <c r="AP79" s="166"/>
      <c r="AQ79" s="166"/>
      <c r="AR79" s="166"/>
      <c r="AS79" s="166"/>
      <c r="AT79" s="166"/>
    </row>
    <row r="80" spans="1:46" s="2" customFormat="1">
      <c r="A80" s="340"/>
      <c r="B80" s="341"/>
      <c r="C80" s="341"/>
      <c r="D80" s="341"/>
      <c r="E80" s="341"/>
      <c r="F80" s="341"/>
      <c r="G80" s="341"/>
      <c r="H80" s="341"/>
      <c r="I80" s="341"/>
      <c r="J80" s="341"/>
      <c r="K80" s="341"/>
      <c r="L80" s="341"/>
      <c r="M80" s="341"/>
      <c r="N80" s="341"/>
      <c r="O80" s="341"/>
      <c r="P80" s="341"/>
      <c r="Q80" s="341"/>
      <c r="R80" s="341"/>
      <c r="S80" s="341"/>
      <c r="T80" s="342"/>
      <c r="U80" s="554"/>
      <c r="V80" s="555"/>
      <c r="W80" s="555"/>
      <c r="X80" s="556"/>
      <c r="Y80" s="560"/>
      <c r="Z80" s="561"/>
      <c r="AA80" s="561"/>
      <c r="AB80" s="562"/>
      <c r="AC80" s="554"/>
      <c r="AD80" s="555"/>
      <c r="AE80" s="555"/>
      <c r="AF80" s="556"/>
      <c r="AG80" s="554"/>
      <c r="AH80" s="555"/>
      <c r="AI80" s="555"/>
      <c r="AJ80" s="555"/>
      <c r="AK80" s="555"/>
      <c r="AL80" s="555"/>
      <c r="AM80" s="555"/>
      <c r="AN80" s="556"/>
      <c r="AO80" s="387"/>
      <c r="AP80" s="166"/>
      <c r="AQ80" s="166"/>
      <c r="AR80" s="166"/>
      <c r="AS80" s="166"/>
      <c r="AT80" s="166"/>
    </row>
    <row r="81" spans="1:46" s="2" customFormat="1" ht="18.75" customHeight="1">
      <c r="A81" s="537" t="s">
        <v>97</v>
      </c>
      <c r="B81" s="538"/>
      <c r="C81" s="538"/>
      <c r="D81" s="538"/>
      <c r="E81" s="370"/>
      <c r="F81" s="370"/>
      <c r="G81" s="370"/>
      <c r="H81" s="546"/>
      <c r="I81" s="370"/>
      <c r="J81" s="370"/>
      <c r="K81" s="370"/>
      <c r="L81" s="370"/>
      <c r="M81" s="370"/>
      <c r="N81" s="370"/>
      <c r="O81" s="370"/>
      <c r="P81" s="370"/>
      <c r="Q81" s="370"/>
      <c r="R81" s="370"/>
      <c r="S81" s="370"/>
      <c r="T81" s="371"/>
      <c r="U81" s="539"/>
      <c r="V81" s="540"/>
      <c r="W81" s="540"/>
      <c r="X81" s="541"/>
      <c r="Y81" s="539"/>
      <c r="Z81" s="204"/>
      <c r="AA81" s="204"/>
      <c r="AB81" s="542"/>
      <c r="AC81" s="543"/>
      <c r="AD81" s="544"/>
      <c r="AE81" s="544"/>
      <c r="AF81" s="545"/>
      <c r="AG81" s="543"/>
      <c r="AH81" s="544"/>
      <c r="AI81" s="544"/>
      <c r="AJ81" s="545"/>
      <c r="AK81" s="543"/>
      <c r="AL81" s="544"/>
      <c r="AM81" s="544"/>
      <c r="AN81" s="545"/>
    </row>
    <row r="82" spans="1:46" s="2" customFormat="1" ht="18.75" customHeight="1">
      <c r="A82" s="36" t="s">
        <v>19</v>
      </c>
      <c r="B82" s="527"/>
      <c r="C82" s="527"/>
      <c r="D82" s="527"/>
      <c r="E82" s="527"/>
      <c r="F82" s="88" t="s">
        <v>20</v>
      </c>
      <c r="G82" s="88" t="s">
        <v>21</v>
      </c>
      <c r="H82" s="527"/>
      <c r="I82" s="527"/>
      <c r="J82" s="527"/>
      <c r="K82" s="528" t="s">
        <v>13</v>
      </c>
      <c r="L82" s="528"/>
      <c r="M82" s="88" t="s">
        <v>21</v>
      </c>
      <c r="N82" s="527"/>
      <c r="O82" s="527"/>
      <c r="P82" s="88" t="s">
        <v>17</v>
      </c>
      <c r="Q82" s="88" t="s">
        <v>21</v>
      </c>
      <c r="R82" s="527"/>
      <c r="S82" s="527"/>
      <c r="T82" s="37" t="s">
        <v>37</v>
      </c>
      <c r="U82" s="529">
        <f>B82*H82</f>
        <v>0</v>
      </c>
      <c r="V82" s="530"/>
      <c r="W82" s="530"/>
      <c r="X82" s="531"/>
      <c r="Y82" s="529">
        <f>U82-AK82</f>
        <v>0</v>
      </c>
      <c r="Z82" s="530"/>
      <c r="AA82" s="530"/>
      <c r="AB82" s="531"/>
      <c r="AC82" s="529">
        <f>ROUNDDOWN(Y82/2,0)</f>
        <v>0</v>
      </c>
      <c r="AD82" s="530"/>
      <c r="AE82" s="530"/>
      <c r="AF82" s="531"/>
      <c r="AG82" s="529">
        <f>Y82-AC82</f>
        <v>0</v>
      </c>
      <c r="AH82" s="530"/>
      <c r="AI82" s="530"/>
      <c r="AJ82" s="531"/>
      <c r="AK82" s="529">
        <v>0</v>
      </c>
      <c r="AL82" s="530"/>
      <c r="AM82" s="530"/>
      <c r="AN82" s="531"/>
      <c r="AO82" s="509"/>
      <c r="AP82" s="510"/>
      <c r="AQ82" s="510"/>
      <c r="AR82" s="510"/>
      <c r="AS82" s="510"/>
      <c r="AT82" s="35"/>
    </row>
    <row r="83" spans="1:46" s="2" customFormat="1" ht="18.75" customHeight="1">
      <c r="A83" s="532" t="s">
        <v>97</v>
      </c>
      <c r="B83" s="533"/>
      <c r="C83" s="533"/>
      <c r="D83" s="533"/>
      <c r="E83" s="533"/>
      <c r="F83" s="533"/>
      <c r="G83" s="533"/>
      <c r="H83" s="533"/>
      <c r="I83" s="533"/>
      <c r="J83" s="533"/>
      <c r="K83" s="533"/>
      <c r="L83" s="533"/>
      <c r="M83" s="533"/>
      <c r="N83" s="533"/>
      <c r="O83" s="533"/>
      <c r="P83" s="533"/>
      <c r="Q83" s="533"/>
      <c r="R83" s="533"/>
      <c r="S83" s="533"/>
      <c r="T83" s="536"/>
      <c r="U83" s="519"/>
      <c r="V83" s="520"/>
      <c r="W83" s="520"/>
      <c r="X83" s="521"/>
      <c r="Y83" s="519"/>
      <c r="Z83" s="522"/>
      <c r="AA83" s="522"/>
      <c r="AB83" s="523"/>
      <c r="AC83" s="524"/>
      <c r="AD83" s="525"/>
      <c r="AE83" s="525"/>
      <c r="AF83" s="526"/>
      <c r="AG83" s="519"/>
      <c r="AH83" s="520"/>
      <c r="AI83" s="520"/>
      <c r="AJ83" s="521"/>
      <c r="AK83" s="524"/>
      <c r="AL83" s="525"/>
      <c r="AM83" s="525"/>
      <c r="AN83" s="526"/>
    </row>
    <row r="84" spans="1:46" s="2" customFormat="1" ht="18.75" customHeight="1">
      <c r="A84" s="36" t="s">
        <v>19</v>
      </c>
      <c r="B84" s="527"/>
      <c r="C84" s="527"/>
      <c r="D84" s="527"/>
      <c r="E84" s="527"/>
      <c r="F84" s="88" t="s">
        <v>20</v>
      </c>
      <c r="G84" s="88" t="s">
        <v>21</v>
      </c>
      <c r="H84" s="527"/>
      <c r="I84" s="527"/>
      <c r="J84" s="527"/>
      <c r="K84" s="528" t="s">
        <v>42</v>
      </c>
      <c r="L84" s="528"/>
      <c r="M84" s="88" t="s">
        <v>21</v>
      </c>
      <c r="N84" s="527"/>
      <c r="O84" s="527"/>
      <c r="P84" s="88"/>
      <c r="Q84" s="88" t="s">
        <v>21</v>
      </c>
      <c r="R84" s="527"/>
      <c r="S84" s="527"/>
      <c r="T84" s="37"/>
      <c r="U84" s="529">
        <f>B84*H84</f>
        <v>0</v>
      </c>
      <c r="V84" s="530"/>
      <c r="W84" s="530"/>
      <c r="X84" s="531"/>
      <c r="Y84" s="529">
        <f>U84-AK84</f>
        <v>0</v>
      </c>
      <c r="Z84" s="530"/>
      <c r="AA84" s="530"/>
      <c r="AB84" s="531"/>
      <c r="AC84" s="529">
        <f>ROUNDDOWN(Y84/2,0)</f>
        <v>0</v>
      </c>
      <c r="AD84" s="530"/>
      <c r="AE84" s="530"/>
      <c r="AF84" s="531"/>
      <c r="AG84" s="529">
        <f>Y84-AC84</f>
        <v>0</v>
      </c>
      <c r="AH84" s="530"/>
      <c r="AI84" s="530"/>
      <c r="AJ84" s="531"/>
      <c r="AK84" s="529">
        <v>0</v>
      </c>
      <c r="AL84" s="530"/>
      <c r="AM84" s="530"/>
      <c r="AN84" s="531"/>
      <c r="AO84" s="509"/>
      <c r="AP84" s="510"/>
      <c r="AQ84" s="510"/>
      <c r="AR84" s="510"/>
      <c r="AS84" s="510"/>
      <c r="AT84" s="35"/>
    </row>
    <row r="85" spans="1:46" s="2" customFormat="1" ht="18.75" customHeight="1">
      <c r="A85" s="532" t="s">
        <v>97</v>
      </c>
      <c r="B85" s="533"/>
      <c r="C85" s="533"/>
      <c r="D85" s="533"/>
      <c r="E85" s="534"/>
      <c r="F85" s="534"/>
      <c r="G85" s="534"/>
      <c r="H85" s="533"/>
      <c r="I85" s="534"/>
      <c r="J85" s="534"/>
      <c r="K85" s="534"/>
      <c r="L85" s="534"/>
      <c r="M85" s="534"/>
      <c r="N85" s="534"/>
      <c r="O85" s="534"/>
      <c r="P85" s="534"/>
      <c r="Q85" s="534"/>
      <c r="R85" s="534"/>
      <c r="S85" s="534"/>
      <c r="T85" s="535"/>
      <c r="U85" s="519"/>
      <c r="V85" s="520"/>
      <c r="W85" s="520"/>
      <c r="X85" s="521"/>
      <c r="Y85" s="519"/>
      <c r="Z85" s="522"/>
      <c r="AA85" s="522"/>
      <c r="AB85" s="523"/>
      <c r="AC85" s="524"/>
      <c r="AD85" s="525"/>
      <c r="AE85" s="525"/>
      <c r="AF85" s="526"/>
      <c r="AG85" s="519"/>
      <c r="AH85" s="520"/>
      <c r="AI85" s="520"/>
      <c r="AJ85" s="521"/>
      <c r="AK85" s="524"/>
      <c r="AL85" s="525"/>
      <c r="AM85" s="525"/>
      <c r="AN85" s="526"/>
    </row>
    <row r="86" spans="1:46" s="2" customFormat="1" ht="18.75" customHeight="1">
      <c r="A86" s="36" t="s">
        <v>19</v>
      </c>
      <c r="B86" s="527"/>
      <c r="C86" s="527"/>
      <c r="D86" s="527"/>
      <c r="E86" s="527"/>
      <c r="F86" s="88" t="s">
        <v>20</v>
      </c>
      <c r="G86" s="88" t="s">
        <v>21</v>
      </c>
      <c r="H86" s="527"/>
      <c r="I86" s="527"/>
      <c r="J86" s="527"/>
      <c r="K86" s="528" t="s">
        <v>42</v>
      </c>
      <c r="L86" s="528"/>
      <c r="M86" s="88" t="s">
        <v>21</v>
      </c>
      <c r="N86" s="527"/>
      <c r="O86" s="527"/>
      <c r="P86" s="88"/>
      <c r="Q86" s="88" t="s">
        <v>21</v>
      </c>
      <c r="R86" s="527"/>
      <c r="S86" s="527"/>
      <c r="T86" s="37"/>
      <c r="U86" s="529">
        <f>B86*H86</f>
        <v>0</v>
      </c>
      <c r="V86" s="530"/>
      <c r="W86" s="530"/>
      <c r="X86" s="531"/>
      <c r="Y86" s="529">
        <f>U86-AK86</f>
        <v>0</v>
      </c>
      <c r="Z86" s="530"/>
      <c r="AA86" s="530"/>
      <c r="AB86" s="531"/>
      <c r="AC86" s="529">
        <f>ROUNDDOWN(Y86/2,0)</f>
        <v>0</v>
      </c>
      <c r="AD86" s="530"/>
      <c r="AE86" s="530"/>
      <c r="AF86" s="531"/>
      <c r="AG86" s="529">
        <f>Y86-AC86</f>
        <v>0</v>
      </c>
      <c r="AH86" s="530"/>
      <c r="AI86" s="530"/>
      <c r="AJ86" s="531"/>
      <c r="AK86" s="529">
        <v>0</v>
      </c>
      <c r="AL86" s="530"/>
      <c r="AM86" s="530"/>
      <c r="AN86" s="531"/>
      <c r="AO86" s="509"/>
      <c r="AP86" s="510"/>
      <c r="AQ86" s="510"/>
      <c r="AR86" s="510"/>
      <c r="AS86" s="510"/>
      <c r="AT86" s="35"/>
    </row>
    <row r="87" spans="1:46" s="2" customFormat="1" ht="18.75" customHeight="1">
      <c r="A87" s="532" t="s">
        <v>97</v>
      </c>
      <c r="B87" s="533"/>
      <c r="C87" s="533"/>
      <c r="D87" s="533"/>
      <c r="E87" s="534"/>
      <c r="F87" s="534"/>
      <c r="G87" s="534"/>
      <c r="H87" s="533"/>
      <c r="I87" s="534"/>
      <c r="J87" s="534"/>
      <c r="K87" s="534"/>
      <c r="L87" s="534"/>
      <c r="M87" s="534"/>
      <c r="N87" s="534"/>
      <c r="O87" s="534"/>
      <c r="P87" s="534"/>
      <c r="Q87" s="534"/>
      <c r="R87" s="534"/>
      <c r="S87" s="534"/>
      <c r="T87" s="535"/>
      <c r="U87" s="519"/>
      <c r="V87" s="520"/>
      <c r="W87" s="520"/>
      <c r="X87" s="521"/>
      <c r="Y87" s="519"/>
      <c r="Z87" s="522"/>
      <c r="AA87" s="522"/>
      <c r="AB87" s="523"/>
      <c r="AC87" s="524"/>
      <c r="AD87" s="525"/>
      <c r="AE87" s="525"/>
      <c r="AF87" s="526"/>
      <c r="AG87" s="519"/>
      <c r="AH87" s="520"/>
      <c r="AI87" s="520"/>
      <c r="AJ87" s="521"/>
      <c r="AK87" s="524"/>
      <c r="AL87" s="525"/>
      <c r="AM87" s="525"/>
      <c r="AN87" s="526"/>
    </row>
    <row r="88" spans="1:46" s="2" customFormat="1" ht="18.75" customHeight="1">
      <c r="A88" s="36" t="s">
        <v>19</v>
      </c>
      <c r="B88" s="527"/>
      <c r="C88" s="527"/>
      <c r="D88" s="527"/>
      <c r="E88" s="527"/>
      <c r="F88" s="88" t="s">
        <v>20</v>
      </c>
      <c r="G88" s="88" t="s">
        <v>21</v>
      </c>
      <c r="H88" s="527"/>
      <c r="I88" s="527"/>
      <c r="J88" s="527"/>
      <c r="K88" s="528" t="s">
        <v>42</v>
      </c>
      <c r="L88" s="528"/>
      <c r="M88" s="88" t="s">
        <v>21</v>
      </c>
      <c r="N88" s="527"/>
      <c r="O88" s="527"/>
      <c r="P88" s="88"/>
      <c r="Q88" s="88" t="s">
        <v>21</v>
      </c>
      <c r="R88" s="527"/>
      <c r="S88" s="527"/>
      <c r="T88" s="37"/>
      <c r="U88" s="529">
        <f>B88*H88</f>
        <v>0</v>
      </c>
      <c r="V88" s="530"/>
      <c r="W88" s="530"/>
      <c r="X88" s="531"/>
      <c r="Y88" s="529">
        <f>U88-AK88</f>
        <v>0</v>
      </c>
      <c r="Z88" s="530"/>
      <c r="AA88" s="530"/>
      <c r="AB88" s="531"/>
      <c r="AC88" s="529">
        <f>ROUNDDOWN(Y88/2,0)</f>
        <v>0</v>
      </c>
      <c r="AD88" s="530"/>
      <c r="AE88" s="530"/>
      <c r="AF88" s="531"/>
      <c r="AG88" s="529">
        <f>Y88-AC88</f>
        <v>0</v>
      </c>
      <c r="AH88" s="530"/>
      <c r="AI88" s="530"/>
      <c r="AJ88" s="531"/>
      <c r="AK88" s="529">
        <v>0</v>
      </c>
      <c r="AL88" s="530"/>
      <c r="AM88" s="530"/>
      <c r="AN88" s="531"/>
      <c r="AO88" s="509"/>
      <c r="AP88" s="510"/>
      <c r="AQ88" s="510"/>
      <c r="AR88" s="510"/>
      <c r="AS88" s="510"/>
      <c r="AT88" s="35"/>
    </row>
    <row r="89" spans="1:46" s="2" customFormat="1" ht="18.75" customHeight="1">
      <c r="A89" s="511" t="s">
        <v>56</v>
      </c>
      <c r="B89" s="512"/>
      <c r="C89" s="512"/>
      <c r="D89" s="512"/>
      <c r="E89" s="512"/>
      <c r="F89" s="512"/>
      <c r="G89" s="512"/>
      <c r="H89" s="512"/>
      <c r="I89" s="512"/>
      <c r="J89" s="512"/>
      <c r="K89" s="512"/>
      <c r="L89" s="512"/>
      <c r="M89" s="512"/>
      <c r="N89" s="512"/>
      <c r="O89" s="512"/>
      <c r="P89" s="512"/>
      <c r="Q89" s="512"/>
      <c r="R89" s="512"/>
      <c r="S89" s="512"/>
      <c r="T89" s="513"/>
      <c r="U89" s="514">
        <f>SUM(U81:X88)</f>
        <v>0</v>
      </c>
      <c r="V89" s="515"/>
      <c r="W89" s="515"/>
      <c r="X89" s="516"/>
      <c r="Y89" s="514">
        <f>SUM(Y81:AB88)</f>
        <v>0</v>
      </c>
      <c r="Z89" s="517"/>
      <c r="AA89" s="517"/>
      <c r="AB89" s="518"/>
      <c r="AC89" s="514">
        <f>SUM(AC81:AF88)</f>
        <v>0</v>
      </c>
      <c r="AD89" s="515"/>
      <c r="AE89" s="515"/>
      <c r="AF89" s="516"/>
      <c r="AG89" s="514">
        <f>SUM(AG81:AJ88)</f>
        <v>0</v>
      </c>
      <c r="AH89" s="515"/>
      <c r="AI89" s="515"/>
      <c r="AJ89" s="516"/>
      <c r="AK89" s="514">
        <f>SUM(AK81:AN88)</f>
        <v>0</v>
      </c>
      <c r="AL89" s="515"/>
      <c r="AM89" s="515"/>
      <c r="AN89" s="516"/>
      <c r="AO89" s="509"/>
      <c r="AP89" s="510"/>
      <c r="AQ89" s="510"/>
      <c r="AR89" s="510"/>
      <c r="AS89" s="510"/>
      <c r="AT89" s="35"/>
    </row>
    <row r="90" spans="1:46" s="2" customFormat="1" ht="13.5" customHeight="1">
      <c r="A90" s="33" t="s">
        <v>36</v>
      </c>
      <c r="B90" s="29"/>
      <c r="C90" s="29"/>
      <c r="D90" s="29"/>
      <c r="E90" s="84"/>
      <c r="F90" s="29"/>
      <c r="G90" s="29"/>
      <c r="H90" s="29"/>
      <c r="I90" s="29"/>
      <c r="J90" s="84"/>
      <c r="K90" s="84"/>
      <c r="L90" s="29"/>
      <c r="M90" s="29"/>
      <c r="N90" s="29"/>
      <c r="O90" s="29"/>
      <c r="P90" s="29"/>
      <c r="Q90" s="84"/>
      <c r="R90" s="29"/>
      <c r="S90" s="29"/>
      <c r="T90" s="84"/>
      <c r="U90" s="84"/>
      <c r="V90" s="29"/>
      <c r="W90" s="29"/>
      <c r="X90" s="84"/>
      <c r="Y90" s="84"/>
      <c r="Z90" s="84"/>
      <c r="AA90" s="84"/>
      <c r="AB90" s="84"/>
      <c r="AC90" s="24"/>
      <c r="AD90" s="24"/>
      <c r="AE90" s="24"/>
      <c r="AF90" s="24"/>
      <c r="AG90" s="24"/>
      <c r="AH90" s="24"/>
      <c r="AI90" s="24"/>
      <c r="AJ90" s="24"/>
      <c r="AK90" s="24"/>
      <c r="AL90" s="24"/>
      <c r="AM90" s="24"/>
      <c r="AN90" s="24"/>
      <c r="AO90" s="24"/>
      <c r="AP90" s="24"/>
      <c r="AQ90" s="24"/>
      <c r="AR90" s="24"/>
      <c r="AS90" s="8"/>
      <c r="AT90" s="87"/>
    </row>
  </sheetData>
  <mergeCells count="460">
    <mergeCell ref="H2:AI2"/>
    <mergeCell ref="H3:AI3"/>
    <mergeCell ref="AO71:AS71"/>
    <mergeCell ref="A72:T72"/>
    <mergeCell ref="U72:X72"/>
    <mergeCell ref="AC72:AF72"/>
    <mergeCell ref="AG72:AJ72"/>
    <mergeCell ref="AK72:AN72"/>
    <mergeCell ref="AO72:AS72"/>
    <mergeCell ref="AK70:AN70"/>
    <mergeCell ref="B71:E71"/>
    <mergeCell ref="H71:J71"/>
    <mergeCell ref="K71:L71"/>
    <mergeCell ref="N71:O71"/>
    <mergeCell ref="R71:S71"/>
    <mergeCell ref="Y71:AB71"/>
    <mergeCell ref="AC69:AF69"/>
    <mergeCell ref="AG69:AJ69"/>
    <mergeCell ref="AK69:AN69"/>
    <mergeCell ref="A40:T40"/>
    <mergeCell ref="U40:X40"/>
    <mergeCell ref="AC40:AF40"/>
    <mergeCell ref="AG40:AJ40"/>
    <mergeCell ref="AK40:AN40"/>
    <mergeCell ref="D43:R43"/>
    <mergeCell ref="Y45:AJ46"/>
    <mergeCell ref="AK45:AN46"/>
    <mergeCell ref="Y47:AB48"/>
    <mergeCell ref="AC47:AF48"/>
    <mergeCell ref="AO40:AS40"/>
    <mergeCell ref="D60:R60"/>
    <mergeCell ref="A62:T65"/>
    <mergeCell ref="U62:X65"/>
    <mergeCell ref="Y62:AJ63"/>
    <mergeCell ref="AK62:AN63"/>
    <mergeCell ref="Y64:AB65"/>
    <mergeCell ref="AC64:AF65"/>
    <mergeCell ref="AG64:AN65"/>
    <mergeCell ref="AO64:AT65"/>
    <mergeCell ref="AK57:AN57"/>
    <mergeCell ref="AO57:AS57"/>
    <mergeCell ref="U57:X57"/>
    <mergeCell ref="Y57:AB57"/>
    <mergeCell ref="AC57:AF57"/>
    <mergeCell ref="AG57:AJ57"/>
    <mergeCell ref="A55:G55"/>
    <mergeCell ref="H55:T55"/>
    <mergeCell ref="U55:X55"/>
    <mergeCell ref="AO37:AS37"/>
    <mergeCell ref="A38:G38"/>
    <mergeCell ref="H38:T38"/>
    <mergeCell ref="U38:X38"/>
    <mergeCell ref="Y38:AB38"/>
    <mergeCell ref="AC38:AF38"/>
    <mergeCell ref="AG38:AJ38"/>
    <mergeCell ref="AK38:AN38"/>
    <mergeCell ref="B39:E39"/>
    <mergeCell ref="H39:J39"/>
    <mergeCell ref="K39:L39"/>
    <mergeCell ref="N39:O39"/>
    <mergeCell ref="R39:S39"/>
    <mergeCell ref="U39:X39"/>
    <mergeCell ref="Y39:AB39"/>
    <mergeCell ref="AC39:AF39"/>
    <mergeCell ref="AG39:AJ39"/>
    <mergeCell ref="AK39:AN39"/>
    <mergeCell ref="AO39:AS39"/>
    <mergeCell ref="A36:G36"/>
    <mergeCell ref="H36:T36"/>
    <mergeCell ref="U36:X36"/>
    <mergeCell ref="Y36:AB36"/>
    <mergeCell ref="AC36:AF36"/>
    <mergeCell ref="AG36:AJ36"/>
    <mergeCell ref="AK36:AN36"/>
    <mergeCell ref="B37:E37"/>
    <mergeCell ref="H37:J37"/>
    <mergeCell ref="K37:L37"/>
    <mergeCell ref="N37:O37"/>
    <mergeCell ref="R37:S37"/>
    <mergeCell ref="U37:X37"/>
    <mergeCell ref="Y37:AB37"/>
    <mergeCell ref="AC37:AF37"/>
    <mergeCell ref="AG37:AJ37"/>
    <mergeCell ref="AK37:AN37"/>
    <mergeCell ref="AO33:AS33"/>
    <mergeCell ref="U34:X34"/>
    <mergeCell ref="Y34:AB34"/>
    <mergeCell ref="AC34:AF34"/>
    <mergeCell ref="AG34:AJ34"/>
    <mergeCell ref="AK34:AN34"/>
    <mergeCell ref="B35:E35"/>
    <mergeCell ref="H35:J35"/>
    <mergeCell ref="K35:L35"/>
    <mergeCell ref="N35:O35"/>
    <mergeCell ref="R35:S35"/>
    <mergeCell ref="Y35:AB35"/>
    <mergeCell ref="AK35:AN35"/>
    <mergeCell ref="AO35:AS35"/>
    <mergeCell ref="U35:X35"/>
    <mergeCell ref="AC35:AF35"/>
    <mergeCell ref="AG35:AJ35"/>
    <mergeCell ref="U23:X23"/>
    <mergeCell ref="AC23:AF23"/>
    <mergeCell ref="AG23:AJ23"/>
    <mergeCell ref="AK32:AN32"/>
    <mergeCell ref="B33:E33"/>
    <mergeCell ref="H33:J33"/>
    <mergeCell ref="K33:L33"/>
    <mergeCell ref="N33:O33"/>
    <mergeCell ref="R33:S33"/>
    <mergeCell ref="U33:X33"/>
    <mergeCell ref="Y33:AB33"/>
    <mergeCell ref="AK33:AN33"/>
    <mergeCell ref="AC33:AF33"/>
    <mergeCell ref="AG33:AJ33"/>
    <mergeCell ref="A32:G32"/>
    <mergeCell ref="H32:T32"/>
    <mergeCell ref="U32:X32"/>
    <mergeCell ref="Y32:AB32"/>
    <mergeCell ref="AC32:AF32"/>
    <mergeCell ref="AG32:AJ32"/>
    <mergeCell ref="AO12:AS12"/>
    <mergeCell ref="AO14:AS14"/>
    <mergeCell ref="U19:X19"/>
    <mergeCell ref="AC19:AF19"/>
    <mergeCell ref="AG19:AJ19"/>
    <mergeCell ref="AK19:AN19"/>
    <mergeCell ref="D5:R5"/>
    <mergeCell ref="A7:T10"/>
    <mergeCell ref="U7:X10"/>
    <mergeCell ref="AK7:AN8"/>
    <mergeCell ref="AC9:AF10"/>
    <mergeCell ref="AG9:AN10"/>
    <mergeCell ref="AO9:AT10"/>
    <mergeCell ref="U11:X11"/>
    <mergeCell ref="AC11:AF11"/>
    <mergeCell ref="AG11:AJ11"/>
    <mergeCell ref="AK11:AN11"/>
    <mergeCell ref="B12:E12"/>
    <mergeCell ref="AG13:AJ13"/>
    <mergeCell ref="AK13:AN13"/>
    <mergeCell ref="B14:E14"/>
    <mergeCell ref="H14:J14"/>
    <mergeCell ref="K14:L14"/>
    <mergeCell ref="N14:O14"/>
    <mergeCell ref="AK12:AN12"/>
    <mergeCell ref="R14:S14"/>
    <mergeCell ref="U14:X14"/>
    <mergeCell ref="AC14:AF14"/>
    <mergeCell ref="AG14:AJ14"/>
    <mergeCell ref="AK14:AN14"/>
    <mergeCell ref="U13:X13"/>
    <mergeCell ref="AC13:AF13"/>
    <mergeCell ref="H13:T13"/>
    <mergeCell ref="A11:G11"/>
    <mergeCell ref="A19:G19"/>
    <mergeCell ref="H19:T19"/>
    <mergeCell ref="A15:G15"/>
    <mergeCell ref="H15:T15"/>
    <mergeCell ref="U15:X15"/>
    <mergeCell ref="AC15:AF15"/>
    <mergeCell ref="AG15:AJ15"/>
    <mergeCell ref="AK15:AN15"/>
    <mergeCell ref="B16:E16"/>
    <mergeCell ref="H16:J16"/>
    <mergeCell ref="K16:L16"/>
    <mergeCell ref="N16:O16"/>
    <mergeCell ref="R16:S16"/>
    <mergeCell ref="U16:X16"/>
    <mergeCell ref="AC16:AF16"/>
    <mergeCell ref="AG16:AJ16"/>
    <mergeCell ref="AK16:AN16"/>
    <mergeCell ref="H12:J12"/>
    <mergeCell ref="K12:L12"/>
    <mergeCell ref="N12:O12"/>
    <mergeCell ref="R12:S12"/>
    <mergeCell ref="U12:X12"/>
    <mergeCell ref="AC12:AF12"/>
    <mergeCell ref="H11:T11"/>
    <mergeCell ref="B22:E22"/>
    <mergeCell ref="AO22:AS22"/>
    <mergeCell ref="AK22:AN22"/>
    <mergeCell ref="AG22:AJ22"/>
    <mergeCell ref="AC22:AF22"/>
    <mergeCell ref="U22:X22"/>
    <mergeCell ref="R22:S22"/>
    <mergeCell ref="N22:O22"/>
    <mergeCell ref="K22:L22"/>
    <mergeCell ref="H22:J22"/>
    <mergeCell ref="AG21:AJ21"/>
    <mergeCell ref="AK21:AN21"/>
    <mergeCell ref="AO16:AS16"/>
    <mergeCell ref="A17:G17"/>
    <mergeCell ref="H17:T17"/>
    <mergeCell ref="U17:X17"/>
    <mergeCell ref="AC17:AF17"/>
    <mergeCell ref="AG17:AJ17"/>
    <mergeCell ref="AK17:AN17"/>
    <mergeCell ref="B18:E18"/>
    <mergeCell ref="H18:J18"/>
    <mergeCell ref="K18:L18"/>
    <mergeCell ref="N18:O18"/>
    <mergeCell ref="Y9:AB10"/>
    <mergeCell ref="Y7:AJ8"/>
    <mergeCell ref="Y11:AB11"/>
    <mergeCell ref="Y12:AB12"/>
    <mergeCell ref="Y13:AB13"/>
    <mergeCell ref="Y14:AB14"/>
    <mergeCell ref="Y15:AB15"/>
    <mergeCell ref="Y16:AB16"/>
    <mergeCell ref="Y17:AB17"/>
    <mergeCell ref="AG12:AJ12"/>
    <mergeCell ref="A13:G13"/>
    <mergeCell ref="Y23:AB23"/>
    <mergeCell ref="A34:G34"/>
    <mergeCell ref="H34:T34"/>
    <mergeCell ref="Y40:AB40"/>
    <mergeCell ref="Y18:AB18"/>
    <mergeCell ref="Y19:AB19"/>
    <mergeCell ref="Y20:AB20"/>
    <mergeCell ref="Y21:AB21"/>
    <mergeCell ref="Y22:AB22"/>
    <mergeCell ref="A21:G21"/>
    <mergeCell ref="H21:T21"/>
    <mergeCell ref="U21:X21"/>
    <mergeCell ref="B20:E20"/>
    <mergeCell ref="H20:J20"/>
    <mergeCell ref="K20:L20"/>
    <mergeCell ref="N20:O20"/>
    <mergeCell ref="R20:S20"/>
    <mergeCell ref="U20:X20"/>
    <mergeCell ref="D26:R26"/>
    <mergeCell ref="A28:T31"/>
    <mergeCell ref="U28:X31"/>
    <mergeCell ref="Y28:AJ29"/>
    <mergeCell ref="Y30:AB31"/>
    <mergeCell ref="AC21:AF21"/>
    <mergeCell ref="R18:S18"/>
    <mergeCell ref="U18:X18"/>
    <mergeCell ref="AC18:AF18"/>
    <mergeCell ref="AO47:AT48"/>
    <mergeCell ref="A49:G49"/>
    <mergeCell ref="H49:T49"/>
    <mergeCell ref="Y49:AB49"/>
    <mergeCell ref="K50:L50"/>
    <mergeCell ref="N50:O50"/>
    <mergeCell ref="AG18:AJ18"/>
    <mergeCell ref="AK18:AN18"/>
    <mergeCell ref="AO18:AS18"/>
    <mergeCell ref="AC20:AF20"/>
    <mergeCell ref="AG20:AJ20"/>
    <mergeCell ref="AK20:AN20"/>
    <mergeCell ref="AO20:AS20"/>
    <mergeCell ref="AK23:AN23"/>
    <mergeCell ref="AO23:AS23"/>
    <mergeCell ref="AK28:AN29"/>
    <mergeCell ref="AC30:AF31"/>
    <mergeCell ref="AG30:AN31"/>
    <mergeCell ref="AO30:AT31"/>
    <mergeCell ref="A23:T23"/>
    <mergeCell ref="U49:X49"/>
    <mergeCell ref="AC49:AF49"/>
    <mergeCell ref="AG49:AJ49"/>
    <mergeCell ref="AK49:AN49"/>
    <mergeCell ref="A45:T48"/>
    <mergeCell ref="U45:X48"/>
    <mergeCell ref="AG47:AN48"/>
    <mergeCell ref="B52:E52"/>
    <mergeCell ref="U50:X50"/>
    <mergeCell ref="Y52:AB52"/>
    <mergeCell ref="AC52:AF52"/>
    <mergeCell ref="AG52:AJ52"/>
    <mergeCell ref="AK52:AN52"/>
    <mergeCell ref="AC67:AF67"/>
    <mergeCell ref="AG67:AJ67"/>
    <mergeCell ref="AK67:AN67"/>
    <mergeCell ref="AO50:AS50"/>
    <mergeCell ref="AC50:AF50"/>
    <mergeCell ref="AG50:AJ50"/>
    <mergeCell ref="AK50:AN50"/>
    <mergeCell ref="A51:G51"/>
    <mergeCell ref="H51:T51"/>
    <mergeCell ref="U51:X51"/>
    <mergeCell ref="Y51:AB51"/>
    <mergeCell ref="AC51:AF51"/>
    <mergeCell ref="AG51:AJ51"/>
    <mergeCell ref="AK51:AN51"/>
    <mergeCell ref="AO52:AS52"/>
    <mergeCell ref="A53:G53"/>
    <mergeCell ref="H53:T53"/>
    <mergeCell ref="Y53:AB53"/>
    <mergeCell ref="B54:E54"/>
    <mergeCell ref="AO54:AS54"/>
    <mergeCell ref="K52:L52"/>
    <mergeCell ref="N52:O52"/>
    <mergeCell ref="R52:S52"/>
    <mergeCell ref="U52:X52"/>
    <mergeCell ref="AC68:AF68"/>
    <mergeCell ref="AG68:AJ68"/>
    <mergeCell ref="AK68:AN68"/>
    <mergeCell ref="A68:G68"/>
    <mergeCell ref="H68:T68"/>
    <mergeCell ref="Y68:AB68"/>
    <mergeCell ref="B50:E50"/>
    <mergeCell ref="H50:J50"/>
    <mergeCell ref="A66:G66"/>
    <mergeCell ref="H66:T66"/>
    <mergeCell ref="U66:X66"/>
    <mergeCell ref="Y66:AB66"/>
    <mergeCell ref="AC66:AF66"/>
    <mergeCell ref="AG66:AJ66"/>
    <mergeCell ref="AK66:AN66"/>
    <mergeCell ref="B67:E67"/>
    <mergeCell ref="H67:J67"/>
    <mergeCell ref="U53:X53"/>
    <mergeCell ref="AC53:AF53"/>
    <mergeCell ref="AG53:AJ53"/>
    <mergeCell ref="AK53:AN53"/>
    <mergeCell ref="R50:S50"/>
    <mergeCell ref="Y50:AB50"/>
    <mergeCell ref="H52:J52"/>
    <mergeCell ref="B69:E69"/>
    <mergeCell ref="H69:J69"/>
    <mergeCell ref="K69:L69"/>
    <mergeCell ref="N69:O69"/>
    <mergeCell ref="R69:S69"/>
    <mergeCell ref="Y69:AB69"/>
    <mergeCell ref="K67:L67"/>
    <mergeCell ref="N67:O67"/>
    <mergeCell ref="R67:S67"/>
    <mergeCell ref="U67:X67"/>
    <mergeCell ref="Y67:AB67"/>
    <mergeCell ref="U68:X68"/>
    <mergeCell ref="U69:X69"/>
    <mergeCell ref="AK54:AN54"/>
    <mergeCell ref="AK55:AN55"/>
    <mergeCell ref="B56:E56"/>
    <mergeCell ref="H56:J56"/>
    <mergeCell ref="K56:L56"/>
    <mergeCell ref="N56:O56"/>
    <mergeCell ref="R56:S56"/>
    <mergeCell ref="U56:X56"/>
    <mergeCell ref="Y56:AB56"/>
    <mergeCell ref="AC56:AF56"/>
    <mergeCell ref="AG56:AJ56"/>
    <mergeCell ref="AK56:AN56"/>
    <mergeCell ref="Y55:AB55"/>
    <mergeCell ref="AC55:AF55"/>
    <mergeCell ref="AG55:AJ55"/>
    <mergeCell ref="H54:J54"/>
    <mergeCell ref="K54:L54"/>
    <mergeCell ref="N54:O54"/>
    <mergeCell ref="R54:S54"/>
    <mergeCell ref="U54:X54"/>
    <mergeCell ref="Y54:AB54"/>
    <mergeCell ref="AC54:AF54"/>
    <mergeCell ref="AG54:AJ54"/>
    <mergeCell ref="AO56:AS56"/>
    <mergeCell ref="A57:T57"/>
    <mergeCell ref="D75:R75"/>
    <mergeCell ref="A77:T80"/>
    <mergeCell ref="U77:X80"/>
    <mergeCell ref="Y77:AJ78"/>
    <mergeCell ref="AK77:AN78"/>
    <mergeCell ref="Y79:AB80"/>
    <mergeCell ref="AC79:AF80"/>
    <mergeCell ref="AG79:AN80"/>
    <mergeCell ref="AO79:AT80"/>
    <mergeCell ref="U71:X71"/>
    <mergeCell ref="AC71:AF71"/>
    <mergeCell ref="AG71:AJ71"/>
    <mergeCell ref="AK71:AN71"/>
    <mergeCell ref="AO69:AS69"/>
    <mergeCell ref="A70:G70"/>
    <mergeCell ref="H70:T70"/>
    <mergeCell ref="Y72:AB72"/>
    <mergeCell ref="AO67:AS67"/>
    <mergeCell ref="U70:X70"/>
    <mergeCell ref="Y70:AB70"/>
    <mergeCell ref="AC70:AF70"/>
    <mergeCell ref="AG70:AJ70"/>
    <mergeCell ref="A81:G81"/>
    <mergeCell ref="U81:X81"/>
    <mergeCell ref="Y81:AB81"/>
    <mergeCell ref="AC81:AF81"/>
    <mergeCell ref="AG81:AJ81"/>
    <mergeCell ref="AK81:AN81"/>
    <mergeCell ref="B82:E82"/>
    <mergeCell ref="H82:J82"/>
    <mergeCell ref="K82:L82"/>
    <mergeCell ref="N82:O82"/>
    <mergeCell ref="R82:S82"/>
    <mergeCell ref="U82:X82"/>
    <mergeCell ref="Y82:AB82"/>
    <mergeCell ref="AC82:AF82"/>
    <mergeCell ref="AG82:AJ82"/>
    <mergeCell ref="AK82:AN82"/>
    <mergeCell ref="H81:T81"/>
    <mergeCell ref="AO82:AS82"/>
    <mergeCell ref="A85:G85"/>
    <mergeCell ref="H85:T85"/>
    <mergeCell ref="U85:X85"/>
    <mergeCell ref="Y85:AB85"/>
    <mergeCell ref="AC85:AF85"/>
    <mergeCell ref="AG85:AJ85"/>
    <mergeCell ref="AK85:AN85"/>
    <mergeCell ref="B86:E86"/>
    <mergeCell ref="H86:J86"/>
    <mergeCell ref="K86:L86"/>
    <mergeCell ref="N86:O86"/>
    <mergeCell ref="R86:S86"/>
    <mergeCell ref="U86:X86"/>
    <mergeCell ref="Y86:AB86"/>
    <mergeCell ref="AC86:AF86"/>
    <mergeCell ref="AG86:AJ86"/>
    <mergeCell ref="AK86:AN86"/>
    <mergeCell ref="AO86:AS86"/>
    <mergeCell ref="AK84:AN84"/>
    <mergeCell ref="AO84:AS84"/>
    <mergeCell ref="A83:D83"/>
    <mergeCell ref="E83:T83"/>
    <mergeCell ref="U87:X87"/>
    <mergeCell ref="Y87:AB87"/>
    <mergeCell ref="AC87:AF87"/>
    <mergeCell ref="AG87:AJ87"/>
    <mergeCell ref="AK87:AN87"/>
    <mergeCell ref="B88:E88"/>
    <mergeCell ref="H88:J88"/>
    <mergeCell ref="K88:L88"/>
    <mergeCell ref="N88:O88"/>
    <mergeCell ref="R88:S88"/>
    <mergeCell ref="U88:X88"/>
    <mergeCell ref="Y88:AB88"/>
    <mergeCell ref="AC88:AF88"/>
    <mergeCell ref="AG88:AJ88"/>
    <mergeCell ref="AK88:AN88"/>
    <mergeCell ref="AO88:AS88"/>
    <mergeCell ref="A89:T89"/>
    <mergeCell ref="U89:X89"/>
    <mergeCell ref="Y89:AB89"/>
    <mergeCell ref="AC89:AF89"/>
    <mergeCell ref="AG89:AJ89"/>
    <mergeCell ref="AK89:AN89"/>
    <mergeCell ref="AO89:AS89"/>
    <mergeCell ref="U83:X83"/>
    <mergeCell ref="Y83:AB83"/>
    <mergeCell ref="AC83:AF83"/>
    <mergeCell ref="AG83:AJ83"/>
    <mergeCell ref="AK83:AN83"/>
    <mergeCell ref="B84:E84"/>
    <mergeCell ref="H84:J84"/>
    <mergeCell ref="K84:L84"/>
    <mergeCell ref="N84:O84"/>
    <mergeCell ref="R84:S84"/>
    <mergeCell ref="U84:X84"/>
    <mergeCell ref="Y84:AB84"/>
    <mergeCell ref="AC84:AF84"/>
    <mergeCell ref="AG84:AJ84"/>
    <mergeCell ref="A87:G87"/>
    <mergeCell ref="H87:T87"/>
  </mergeCells>
  <phoneticPr fontId="16"/>
  <printOptions horizontalCentered="1"/>
  <pageMargins left="0.43307086614173229" right="0.43307086614173229" top="0.35433070866141736" bottom="0.35433070866141736" header="0.31496062992125984" footer="0.31496062992125984"/>
  <pageSetup paperSize="9" scale="68" orientation="portrait" cellComments="asDisplayed" r:id="rId1"/>
  <headerFooter differentFirst="1">
    <oddFooter>&amp;C68</oddFooter>
    <firstFooter>&amp;C67</firstFooter>
  </headerFooter>
  <rowBreaks count="1" manualBreakCount="1">
    <brk id="58" max="3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85"/>
  <sheetViews>
    <sheetView view="pageBreakPreview" zoomScale="85" zoomScaleNormal="100" zoomScaleSheetLayoutView="85" workbookViewId="0">
      <selection activeCell="H74" sqref="H74:O74"/>
    </sheetView>
  </sheetViews>
  <sheetFormatPr defaultRowHeight="13.5"/>
  <cols>
    <col min="1" max="51" width="2.875" style="126" customWidth="1"/>
    <col min="52" max="16384" width="9" style="126"/>
  </cols>
  <sheetData>
    <row r="1" spans="1:46" s="94" customFormat="1" ht="13.5" customHeight="1">
      <c r="P1" s="95"/>
      <c r="Q1" s="95"/>
      <c r="R1" s="95"/>
      <c r="S1" s="95"/>
      <c r="AS1" s="96"/>
      <c r="AT1" s="97"/>
    </row>
    <row r="2" spans="1:46" s="94" customFormat="1" ht="13.5" customHeight="1">
      <c r="A2" s="98" t="s">
        <v>101</v>
      </c>
      <c r="H2" s="571" t="s">
        <v>102</v>
      </c>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S2" s="96"/>
      <c r="AT2" s="97"/>
    </row>
    <row r="3" spans="1:46" s="94" customFormat="1">
      <c r="H3" s="572" t="s">
        <v>142</v>
      </c>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S3" s="96"/>
      <c r="AT3" s="97"/>
    </row>
    <row r="4" spans="1:46" s="94" customFormat="1" ht="13.5" customHeight="1">
      <c r="P4" s="95"/>
      <c r="Q4" s="95"/>
      <c r="R4" s="95"/>
      <c r="S4" s="95"/>
      <c r="AS4" s="96"/>
      <c r="AT4" s="97"/>
    </row>
    <row r="5" spans="1:46" s="94" customFormat="1" ht="18.75" customHeight="1">
      <c r="A5" s="99"/>
      <c r="B5" s="99"/>
      <c r="C5" s="100" t="s">
        <v>24</v>
      </c>
      <c r="D5" s="573" t="s">
        <v>103</v>
      </c>
      <c r="E5" s="574"/>
      <c r="F5" s="574"/>
      <c r="G5" s="574"/>
      <c r="H5" s="574"/>
      <c r="I5" s="574"/>
      <c r="J5" s="574"/>
      <c r="K5" s="574"/>
      <c r="L5" s="574"/>
      <c r="M5" s="574"/>
      <c r="N5" s="574"/>
      <c r="O5" s="574"/>
      <c r="P5" s="574"/>
      <c r="Q5" s="574"/>
      <c r="R5" s="574"/>
      <c r="S5" s="574"/>
      <c r="T5" s="574"/>
      <c r="U5" s="574"/>
      <c r="V5" s="574"/>
      <c r="W5" s="101"/>
      <c r="X5" s="575" t="s">
        <v>104</v>
      </c>
      <c r="Y5" s="576"/>
      <c r="Z5" s="576"/>
      <c r="AA5" s="577"/>
      <c r="AB5" s="578" t="s">
        <v>46</v>
      </c>
      <c r="AC5" s="579"/>
      <c r="AD5" s="102"/>
      <c r="AE5" s="103" t="s">
        <v>34</v>
      </c>
      <c r="AF5" s="580"/>
      <c r="AG5" s="581"/>
      <c r="AH5" s="103" t="s">
        <v>17</v>
      </c>
      <c r="AI5" s="102" t="s">
        <v>50</v>
      </c>
      <c r="AJ5" s="578" t="s">
        <v>46</v>
      </c>
      <c r="AK5" s="579"/>
      <c r="AL5" s="102"/>
      <c r="AM5" s="103" t="s">
        <v>34</v>
      </c>
      <c r="AN5" s="580"/>
      <c r="AO5" s="581"/>
      <c r="AP5" s="104" t="s">
        <v>17</v>
      </c>
      <c r="AR5" s="96"/>
      <c r="AS5" s="97"/>
    </row>
    <row r="6" spans="1:46" s="94" customFormat="1" ht="18.75" customHeight="1">
      <c r="P6" s="95"/>
      <c r="Q6" s="95"/>
      <c r="R6" s="95"/>
      <c r="S6" s="95"/>
      <c r="AS6" s="96"/>
      <c r="AT6" s="97"/>
    </row>
    <row r="7" spans="1:46" s="94" customFormat="1" ht="13.5" customHeight="1">
      <c r="A7" s="582" t="s">
        <v>9</v>
      </c>
      <c r="B7" s="583"/>
      <c r="C7" s="583"/>
      <c r="D7" s="583"/>
      <c r="E7" s="583"/>
      <c r="F7" s="583"/>
      <c r="G7" s="583"/>
      <c r="H7" s="583"/>
      <c r="I7" s="583"/>
      <c r="J7" s="583"/>
      <c r="K7" s="583"/>
      <c r="L7" s="583"/>
      <c r="M7" s="583"/>
      <c r="N7" s="583"/>
      <c r="O7" s="583"/>
      <c r="P7" s="583"/>
      <c r="Q7" s="583"/>
      <c r="R7" s="583"/>
      <c r="S7" s="583"/>
      <c r="T7" s="584"/>
      <c r="U7" s="548" t="s">
        <v>92</v>
      </c>
      <c r="V7" s="549"/>
      <c r="W7" s="549"/>
      <c r="X7" s="550"/>
      <c r="Y7" s="557" t="s">
        <v>22</v>
      </c>
      <c r="Z7" s="558"/>
      <c r="AA7" s="558"/>
      <c r="AB7" s="558"/>
      <c r="AC7" s="558"/>
      <c r="AD7" s="558"/>
      <c r="AE7" s="558"/>
      <c r="AF7" s="558"/>
      <c r="AG7" s="558"/>
      <c r="AH7" s="558"/>
      <c r="AI7" s="558"/>
      <c r="AJ7" s="559"/>
      <c r="AK7" s="557" t="s">
        <v>23</v>
      </c>
      <c r="AL7" s="549"/>
      <c r="AM7" s="549"/>
      <c r="AN7" s="550"/>
    </row>
    <row r="8" spans="1:46" s="94" customFormat="1">
      <c r="A8" s="585"/>
      <c r="B8" s="586"/>
      <c r="C8" s="586"/>
      <c r="D8" s="586"/>
      <c r="E8" s="586"/>
      <c r="F8" s="586"/>
      <c r="G8" s="586"/>
      <c r="H8" s="586"/>
      <c r="I8" s="586"/>
      <c r="J8" s="586"/>
      <c r="K8" s="586"/>
      <c r="L8" s="586"/>
      <c r="M8" s="586"/>
      <c r="N8" s="586"/>
      <c r="O8" s="586"/>
      <c r="P8" s="586"/>
      <c r="Q8" s="586"/>
      <c r="R8" s="586"/>
      <c r="S8" s="586"/>
      <c r="T8" s="587"/>
      <c r="U8" s="551"/>
      <c r="V8" s="552"/>
      <c r="W8" s="552"/>
      <c r="X8" s="553"/>
      <c r="Y8" s="560"/>
      <c r="Z8" s="561"/>
      <c r="AA8" s="561"/>
      <c r="AB8" s="561"/>
      <c r="AC8" s="561"/>
      <c r="AD8" s="561"/>
      <c r="AE8" s="561"/>
      <c r="AF8" s="561"/>
      <c r="AG8" s="561"/>
      <c r="AH8" s="561"/>
      <c r="AI8" s="561"/>
      <c r="AJ8" s="562"/>
      <c r="AK8" s="554"/>
      <c r="AL8" s="555"/>
      <c r="AM8" s="555"/>
      <c r="AN8" s="556"/>
    </row>
    <row r="9" spans="1:46" s="94" customFormat="1" ht="13.5" customHeight="1">
      <c r="A9" s="585"/>
      <c r="B9" s="586"/>
      <c r="C9" s="586"/>
      <c r="D9" s="586"/>
      <c r="E9" s="586"/>
      <c r="F9" s="586"/>
      <c r="G9" s="586"/>
      <c r="H9" s="586"/>
      <c r="I9" s="586"/>
      <c r="J9" s="586"/>
      <c r="K9" s="586"/>
      <c r="L9" s="586"/>
      <c r="M9" s="586"/>
      <c r="N9" s="586"/>
      <c r="O9" s="586"/>
      <c r="P9" s="586"/>
      <c r="Q9" s="586"/>
      <c r="R9" s="586"/>
      <c r="S9" s="586"/>
      <c r="T9" s="587"/>
      <c r="U9" s="551"/>
      <c r="V9" s="552"/>
      <c r="W9" s="552"/>
      <c r="X9" s="553"/>
      <c r="Y9" s="551" t="s">
        <v>60</v>
      </c>
      <c r="Z9" s="563"/>
      <c r="AA9" s="563"/>
      <c r="AB9" s="564"/>
      <c r="AC9" s="551" t="s">
        <v>82</v>
      </c>
      <c r="AD9" s="552"/>
      <c r="AE9" s="552"/>
      <c r="AF9" s="553"/>
      <c r="AG9" s="551" t="s">
        <v>15</v>
      </c>
      <c r="AH9" s="552"/>
      <c r="AI9" s="552"/>
      <c r="AJ9" s="552"/>
      <c r="AK9" s="549"/>
      <c r="AL9" s="549"/>
      <c r="AM9" s="549"/>
      <c r="AN9" s="550"/>
      <c r="AO9" s="591"/>
      <c r="AP9" s="592"/>
      <c r="AQ9" s="592"/>
      <c r="AR9" s="592"/>
      <c r="AS9" s="592"/>
      <c r="AT9" s="592"/>
    </row>
    <row r="10" spans="1:46" s="94" customFormat="1">
      <c r="A10" s="588"/>
      <c r="B10" s="589"/>
      <c r="C10" s="589"/>
      <c r="D10" s="589"/>
      <c r="E10" s="589"/>
      <c r="F10" s="589"/>
      <c r="G10" s="589"/>
      <c r="H10" s="589"/>
      <c r="I10" s="589"/>
      <c r="J10" s="589"/>
      <c r="K10" s="589"/>
      <c r="L10" s="589"/>
      <c r="M10" s="589"/>
      <c r="N10" s="589"/>
      <c r="O10" s="589"/>
      <c r="P10" s="589"/>
      <c r="Q10" s="589"/>
      <c r="R10" s="589"/>
      <c r="S10" s="589"/>
      <c r="T10" s="590"/>
      <c r="U10" s="554"/>
      <c r="V10" s="555"/>
      <c r="W10" s="555"/>
      <c r="X10" s="556"/>
      <c r="Y10" s="560"/>
      <c r="Z10" s="561"/>
      <c r="AA10" s="561"/>
      <c r="AB10" s="562"/>
      <c r="AC10" s="554"/>
      <c r="AD10" s="555"/>
      <c r="AE10" s="555"/>
      <c r="AF10" s="556"/>
      <c r="AG10" s="554"/>
      <c r="AH10" s="555"/>
      <c r="AI10" s="555"/>
      <c r="AJ10" s="555"/>
      <c r="AK10" s="555"/>
      <c r="AL10" s="555"/>
      <c r="AM10" s="555"/>
      <c r="AN10" s="556"/>
      <c r="AO10" s="591"/>
      <c r="AP10" s="592"/>
      <c r="AQ10" s="592"/>
      <c r="AR10" s="592"/>
      <c r="AS10" s="592"/>
      <c r="AT10" s="592"/>
    </row>
    <row r="11" spans="1:46" s="94" customFormat="1" ht="18.75" customHeight="1">
      <c r="A11" s="603" t="s">
        <v>105</v>
      </c>
      <c r="B11" s="604"/>
      <c r="C11" s="604"/>
      <c r="D11" s="604"/>
      <c r="E11" s="605"/>
      <c r="F11" s="605"/>
      <c r="G11" s="605"/>
      <c r="H11" s="606"/>
      <c r="I11" s="605"/>
      <c r="J11" s="605"/>
      <c r="K11" s="605"/>
      <c r="L11" s="605"/>
      <c r="M11" s="605"/>
      <c r="N11" s="605"/>
      <c r="O11" s="605"/>
      <c r="P11" s="605"/>
      <c r="Q11" s="605"/>
      <c r="R11" s="605"/>
      <c r="S11" s="605"/>
      <c r="T11" s="607"/>
      <c r="U11" s="608"/>
      <c r="V11" s="609"/>
      <c r="W11" s="609"/>
      <c r="X11" s="610"/>
      <c r="Y11" s="608"/>
      <c r="Z11" s="611"/>
      <c r="AA11" s="611"/>
      <c r="AB11" s="612"/>
      <c r="AC11" s="593"/>
      <c r="AD11" s="594"/>
      <c r="AE11" s="594"/>
      <c r="AF11" s="595"/>
      <c r="AG11" s="593"/>
      <c r="AH11" s="594"/>
      <c r="AI11" s="594"/>
      <c r="AJ11" s="595"/>
      <c r="AK11" s="593"/>
      <c r="AL11" s="594"/>
      <c r="AM11" s="594"/>
      <c r="AN11" s="595"/>
    </row>
    <row r="12" spans="1:46" s="94" customFormat="1" ht="18.75" customHeight="1">
      <c r="A12" s="105" t="s">
        <v>19</v>
      </c>
      <c r="B12" s="596"/>
      <c r="C12" s="596"/>
      <c r="D12" s="596"/>
      <c r="E12" s="596"/>
      <c r="F12" s="106" t="s">
        <v>20</v>
      </c>
      <c r="G12" s="106" t="s">
        <v>21</v>
      </c>
      <c r="H12" s="596"/>
      <c r="I12" s="596"/>
      <c r="J12" s="596"/>
      <c r="K12" s="597" t="s">
        <v>42</v>
      </c>
      <c r="L12" s="597"/>
      <c r="M12" s="106" t="s">
        <v>21</v>
      </c>
      <c r="N12" s="596"/>
      <c r="O12" s="596"/>
      <c r="P12" s="106"/>
      <c r="Q12" s="106" t="s">
        <v>21</v>
      </c>
      <c r="R12" s="596"/>
      <c r="S12" s="596"/>
      <c r="T12" s="107"/>
      <c r="U12" s="598">
        <f>B12*H12</f>
        <v>0</v>
      </c>
      <c r="V12" s="599"/>
      <c r="W12" s="599"/>
      <c r="X12" s="600"/>
      <c r="Y12" s="598">
        <f>U12-AK12</f>
        <v>0</v>
      </c>
      <c r="Z12" s="601"/>
      <c r="AA12" s="601"/>
      <c r="AB12" s="602"/>
      <c r="AC12" s="598">
        <f>ROUNDDOWN(Y12/2,0)</f>
        <v>0</v>
      </c>
      <c r="AD12" s="599"/>
      <c r="AE12" s="599"/>
      <c r="AF12" s="600"/>
      <c r="AG12" s="598">
        <f>Y12-AC12</f>
        <v>0</v>
      </c>
      <c r="AH12" s="599"/>
      <c r="AI12" s="599"/>
      <c r="AJ12" s="600"/>
      <c r="AK12" s="598">
        <v>0</v>
      </c>
      <c r="AL12" s="599"/>
      <c r="AM12" s="599"/>
      <c r="AN12" s="600"/>
      <c r="AO12" s="613"/>
      <c r="AP12" s="614"/>
      <c r="AQ12" s="614"/>
      <c r="AR12" s="614"/>
      <c r="AS12" s="614"/>
      <c r="AT12" s="108"/>
    </row>
    <row r="13" spans="1:46" s="94" customFormat="1" ht="18.75" customHeight="1">
      <c r="A13" s="615" t="s">
        <v>105</v>
      </c>
      <c r="B13" s="616"/>
      <c r="C13" s="616"/>
      <c r="D13" s="616"/>
      <c r="E13" s="616"/>
      <c r="F13" s="616"/>
      <c r="G13" s="616"/>
      <c r="H13" s="616"/>
      <c r="I13" s="616"/>
      <c r="J13" s="616"/>
      <c r="K13" s="616"/>
      <c r="L13" s="616"/>
      <c r="M13" s="616"/>
      <c r="N13" s="616"/>
      <c r="O13" s="616"/>
      <c r="P13" s="616"/>
      <c r="Q13" s="616"/>
      <c r="R13" s="616"/>
      <c r="S13" s="616"/>
      <c r="T13" s="617"/>
      <c r="U13" s="618"/>
      <c r="V13" s="619"/>
      <c r="W13" s="619"/>
      <c r="X13" s="620"/>
      <c r="Y13" s="618"/>
      <c r="Z13" s="621"/>
      <c r="AA13" s="621"/>
      <c r="AB13" s="622"/>
      <c r="AC13" s="623"/>
      <c r="AD13" s="624"/>
      <c r="AE13" s="624"/>
      <c r="AF13" s="625"/>
      <c r="AG13" s="618"/>
      <c r="AH13" s="619"/>
      <c r="AI13" s="619"/>
      <c r="AJ13" s="620"/>
      <c r="AK13" s="623"/>
      <c r="AL13" s="624"/>
      <c r="AM13" s="624"/>
      <c r="AN13" s="625"/>
    </row>
    <row r="14" spans="1:46" s="94" customFormat="1" ht="18.75" customHeight="1">
      <c r="A14" s="105" t="s">
        <v>19</v>
      </c>
      <c r="B14" s="596"/>
      <c r="C14" s="596"/>
      <c r="D14" s="596"/>
      <c r="E14" s="596"/>
      <c r="F14" s="106" t="s">
        <v>20</v>
      </c>
      <c r="G14" s="106" t="s">
        <v>21</v>
      </c>
      <c r="H14" s="596"/>
      <c r="I14" s="596"/>
      <c r="J14" s="596"/>
      <c r="K14" s="597" t="s">
        <v>42</v>
      </c>
      <c r="L14" s="597"/>
      <c r="M14" s="106" t="s">
        <v>21</v>
      </c>
      <c r="N14" s="596"/>
      <c r="O14" s="596"/>
      <c r="P14" s="106"/>
      <c r="Q14" s="106" t="s">
        <v>21</v>
      </c>
      <c r="R14" s="596"/>
      <c r="S14" s="596"/>
      <c r="T14" s="107"/>
      <c r="U14" s="598">
        <f>B14*H14</f>
        <v>0</v>
      </c>
      <c r="V14" s="599"/>
      <c r="W14" s="599"/>
      <c r="X14" s="600"/>
      <c r="Y14" s="598">
        <f>U14-AK14</f>
        <v>0</v>
      </c>
      <c r="Z14" s="601"/>
      <c r="AA14" s="601"/>
      <c r="AB14" s="602"/>
      <c r="AC14" s="598">
        <f>ROUNDDOWN(Y14/2,0)</f>
        <v>0</v>
      </c>
      <c r="AD14" s="599"/>
      <c r="AE14" s="599"/>
      <c r="AF14" s="600"/>
      <c r="AG14" s="598">
        <f>Y14-AC14</f>
        <v>0</v>
      </c>
      <c r="AH14" s="599"/>
      <c r="AI14" s="599"/>
      <c r="AJ14" s="600"/>
      <c r="AK14" s="598">
        <v>0</v>
      </c>
      <c r="AL14" s="599"/>
      <c r="AM14" s="599"/>
      <c r="AN14" s="600"/>
      <c r="AO14" s="613"/>
      <c r="AP14" s="614"/>
      <c r="AQ14" s="614"/>
      <c r="AR14" s="614"/>
      <c r="AS14" s="614"/>
      <c r="AT14" s="108"/>
    </row>
    <row r="15" spans="1:46" s="94" customFormat="1" ht="18.75" customHeight="1">
      <c r="A15" s="615" t="s">
        <v>105</v>
      </c>
      <c r="B15" s="616"/>
      <c r="C15" s="616"/>
      <c r="D15" s="616"/>
      <c r="E15" s="626"/>
      <c r="F15" s="626"/>
      <c r="G15" s="626"/>
      <c r="H15" s="616"/>
      <c r="I15" s="626"/>
      <c r="J15" s="626"/>
      <c r="K15" s="626"/>
      <c r="L15" s="626"/>
      <c r="M15" s="626"/>
      <c r="N15" s="626"/>
      <c r="O15" s="626"/>
      <c r="P15" s="626"/>
      <c r="Q15" s="626"/>
      <c r="R15" s="626"/>
      <c r="S15" s="626"/>
      <c r="T15" s="627"/>
      <c r="U15" s="628"/>
      <c r="V15" s="629"/>
      <c r="W15" s="629"/>
      <c r="X15" s="630"/>
      <c r="Y15" s="618"/>
      <c r="Z15" s="621"/>
      <c r="AA15" s="621"/>
      <c r="AB15" s="622"/>
      <c r="AC15" s="623"/>
      <c r="AD15" s="624"/>
      <c r="AE15" s="624"/>
      <c r="AF15" s="625"/>
      <c r="AG15" s="618"/>
      <c r="AH15" s="619"/>
      <c r="AI15" s="619"/>
      <c r="AJ15" s="620"/>
      <c r="AK15" s="623"/>
      <c r="AL15" s="624"/>
      <c r="AM15" s="624"/>
      <c r="AN15" s="625"/>
    </row>
    <row r="16" spans="1:46" s="94" customFormat="1" ht="18.75" customHeight="1">
      <c r="A16" s="105" t="s">
        <v>19</v>
      </c>
      <c r="B16" s="596"/>
      <c r="C16" s="596"/>
      <c r="D16" s="596"/>
      <c r="E16" s="596"/>
      <c r="F16" s="106" t="s">
        <v>20</v>
      </c>
      <c r="G16" s="106" t="s">
        <v>21</v>
      </c>
      <c r="H16" s="596"/>
      <c r="I16" s="596"/>
      <c r="J16" s="596"/>
      <c r="K16" s="106" t="s">
        <v>54</v>
      </c>
      <c r="L16" s="106"/>
      <c r="M16" s="106" t="s">
        <v>21</v>
      </c>
      <c r="N16" s="596"/>
      <c r="O16" s="596"/>
      <c r="P16" s="106"/>
      <c r="Q16" s="106" t="s">
        <v>21</v>
      </c>
      <c r="R16" s="596"/>
      <c r="S16" s="596"/>
      <c r="T16" s="107"/>
      <c r="U16" s="598">
        <f>B16*H16</f>
        <v>0</v>
      </c>
      <c r="V16" s="599"/>
      <c r="W16" s="599"/>
      <c r="X16" s="600"/>
      <c r="Y16" s="598">
        <f>U16-AK16</f>
        <v>0</v>
      </c>
      <c r="Z16" s="601"/>
      <c r="AA16" s="601"/>
      <c r="AB16" s="602"/>
      <c r="AC16" s="598">
        <f>ROUNDDOWN(Y16/2,0)</f>
        <v>0</v>
      </c>
      <c r="AD16" s="599"/>
      <c r="AE16" s="599"/>
      <c r="AF16" s="600"/>
      <c r="AG16" s="598">
        <f>Y16-AC16</f>
        <v>0</v>
      </c>
      <c r="AH16" s="599"/>
      <c r="AI16" s="599"/>
      <c r="AJ16" s="600"/>
      <c r="AK16" s="598">
        <v>0</v>
      </c>
      <c r="AL16" s="599"/>
      <c r="AM16" s="599"/>
      <c r="AN16" s="600"/>
      <c r="AO16" s="613"/>
      <c r="AP16" s="614"/>
      <c r="AQ16" s="614"/>
      <c r="AR16" s="614"/>
      <c r="AS16" s="614"/>
      <c r="AT16" s="108"/>
    </row>
    <row r="17" spans="1:46" s="94" customFormat="1" ht="18.75" customHeight="1">
      <c r="A17" s="615" t="s">
        <v>105</v>
      </c>
      <c r="B17" s="616"/>
      <c r="C17" s="616"/>
      <c r="D17" s="616"/>
      <c r="E17" s="626"/>
      <c r="F17" s="626"/>
      <c r="G17" s="626"/>
      <c r="H17" s="616"/>
      <c r="I17" s="626"/>
      <c r="J17" s="626"/>
      <c r="K17" s="626"/>
      <c r="L17" s="626"/>
      <c r="M17" s="626"/>
      <c r="N17" s="626"/>
      <c r="O17" s="626"/>
      <c r="P17" s="626"/>
      <c r="Q17" s="626"/>
      <c r="R17" s="626"/>
      <c r="S17" s="626"/>
      <c r="T17" s="627"/>
      <c r="U17" s="628"/>
      <c r="V17" s="629"/>
      <c r="W17" s="629"/>
      <c r="X17" s="630"/>
      <c r="Y17" s="618"/>
      <c r="Z17" s="621"/>
      <c r="AA17" s="621"/>
      <c r="AB17" s="622"/>
      <c r="AC17" s="623"/>
      <c r="AD17" s="624"/>
      <c r="AE17" s="624"/>
      <c r="AF17" s="625"/>
      <c r="AG17" s="618"/>
      <c r="AH17" s="619"/>
      <c r="AI17" s="619"/>
      <c r="AJ17" s="620"/>
      <c r="AK17" s="623"/>
      <c r="AL17" s="624"/>
      <c r="AM17" s="624"/>
      <c r="AN17" s="625"/>
    </row>
    <row r="18" spans="1:46" s="94" customFormat="1" ht="18.75" customHeight="1">
      <c r="A18" s="105" t="s">
        <v>19</v>
      </c>
      <c r="B18" s="596"/>
      <c r="C18" s="596"/>
      <c r="D18" s="596"/>
      <c r="E18" s="596"/>
      <c r="F18" s="106" t="s">
        <v>20</v>
      </c>
      <c r="G18" s="106" t="s">
        <v>21</v>
      </c>
      <c r="H18" s="596"/>
      <c r="I18" s="596"/>
      <c r="J18" s="596"/>
      <c r="K18" s="106" t="s">
        <v>54</v>
      </c>
      <c r="L18" s="106"/>
      <c r="M18" s="106" t="s">
        <v>21</v>
      </c>
      <c r="N18" s="596"/>
      <c r="O18" s="596"/>
      <c r="P18" s="106"/>
      <c r="Q18" s="106" t="s">
        <v>21</v>
      </c>
      <c r="R18" s="596"/>
      <c r="S18" s="596"/>
      <c r="T18" s="107"/>
      <c r="U18" s="598">
        <f>B18*H18</f>
        <v>0</v>
      </c>
      <c r="V18" s="599"/>
      <c r="W18" s="599"/>
      <c r="X18" s="600"/>
      <c r="Y18" s="598">
        <f>U18-AK18</f>
        <v>0</v>
      </c>
      <c r="Z18" s="601"/>
      <c r="AA18" s="601"/>
      <c r="AB18" s="602"/>
      <c r="AC18" s="598">
        <f>ROUNDDOWN(Y18/2,0)</f>
        <v>0</v>
      </c>
      <c r="AD18" s="599"/>
      <c r="AE18" s="599"/>
      <c r="AF18" s="600"/>
      <c r="AG18" s="598">
        <f>Y18-AC18</f>
        <v>0</v>
      </c>
      <c r="AH18" s="599"/>
      <c r="AI18" s="599"/>
      <c r="AJ18" s="600"/>
      <c r="AK18" s="598">
        <v>0</v>
      </c>
      <c r="AL18" s="599"/>
      <c r="AM18" s="599"/>
      <c r="AN18" s="600"/>
      <c r="AO18" s="613"/>
      <c r="AP18" s="614"/>
      <c r="AQ18" s="614"/>
      <c r="AR18" s="614"/>
      <c r="AS18" s="614"/>
      <c r="AT18" s="108"/>
    </row>
    <row r="19" spans="1:46" s="94" customFormat="1" ht="18.75" customHeight="1">
      <c r="A19" s="615" t="s">
        <v>105</v>
      </c>
      <c r="B19" s="616"/>
      <c r="C19" s="616"/>
      <c r="D19" s="616"/>
      <c r="E19" s="626"/>
      <c r="F19" s="626"/>
      <c r="G19" s="626"/>
      <c r="H19" s="616"/>
      <c r="I19" s="626"/>
      <c r="J19" s="626"/>
      <c r="K19" s="626"/>
      <c r="L19" s="626"/>
      <c r="M19" s="626"/>
      <c r="N19" s="626"/>
      <c r="O19" s="626"/>
      <c r="P19" s="626"/>
      <c r="Q19" s="626"/>
      <c r="R19" s="626"/>
      <c r="S19" s="626"/>
      <c r="T19" s="627"/>
      <c r="U19" s="628"/>
      <c r="V19" s="629"/>
      <c r="W19" s="629"/>
      <c r="X19" s="630"/>
      <c r="Y19" s="618"/>
      <c r="Z19" s="621"/>
      <c r="AA19" s="621"/>
      <c r="AB19" s="622"/>
      <c r="AC19" s="623"/>
      <c r="AD19" s="624"/>
      <c r="AE19" s="624"/>
      <c r="AF19" s="625"/>
      <c r="AG19" s="618"/>
      <c r="AH19" s="619"/>
      <c r="AI19" s="619"/>
      <c r="AJ19" s="620"/>
      <c r="AK19" s="623"/>
      <c r="AL19" s="624"/>
      <c r="AM19" s="624"/>
      <c r="AN19" s="625"/>
    </row>
    <row r="20" spans="1:46" s="94" customFormat="1" ht="18.75" customHeight="1">
      <c r="A20" s="105" t="s">
        <v>19</v>
      </c>
      <c r="B20" s="596"/>
      <c r="C20" s="596"/>
      <c r="D20" s="596"/>
      <c r="E20" s="596"/>
      <c r="F20" s="106" t="s">
        <v>20</v>
      </c>
      <c r="G20" s="106" t="s">
        <v>21</v>
      </c>
      <c r="H20" s="596"/>
      <c r="I20" s="596"/>
      <c r="J20" s="596"/>
      <c r="K20" s="597" t="s">
        <v>106</v>
      </c>
      <c r="L20" s="597"/>
      <c r="M20" s="106" t="s">
        <v>21</v>
      </c>
      <c r="N20" s="596"/>
      <c r="O20" s="596"/>
      <c r="P20" s="106"/>
      <c r="Q20" s="106" t="s">
        <v>21</v>
      </c>
      <c r="R20" s="596"/>
      <c r="S20" s="596"/>
      <c r="T20" s="107"/>
      <c r="U20" s="598">
        <f>B20*H20</f>
        <v>0</v>
      </c>
      <c r="V20" s="599"/>
      <c r="W20" s="599"/>
      <c r="X20" s="600"/>
      <c r="Y20" s="598">
        <f>U20-AK20</f>
        <v>0</v>
      </c>
      <c r="Z20" s="601"/>
      <c r="AA20" s="601"/>
      <c r="AB20" s="602"/>
      <c r="AC20" s="598">
        <f>ROUNDDOWN(Y20/2,0)</f>
        <v>0</v>
      </c>
      <c r="AD20" s="599"/>
      <c r="AE20" s="599"/>
      <c r="AF20" s="600"/>
      <c r="AG20" s="598">
        <f>Y20-AC20</f>
        <v>0</v>
      </c>
      <c r="AH20" s="599"/>
      <c r="AI20" s="599"/>
      <c r="AJ20" s="600"/>
      <c r="AK20" s="598">
        <v>0</v>
      </c>
      <c r="AL20" s="599"/>
      <c r="AM20" s="599"/>
      <c r="AN20" s="600"/>
      <c r="AO20" s="613"/>
      <c r="AP20" s="614"/>
      <c r="AQ20" s="614"/>
      <c r="AR20" s="614"/>
      <c r="AS20" s="614"/>
      <c r="AT20" s="108"/>
    </row>
    <row r="21" spans="1:46" s="94" customFormat="1" ht="18.75" hidden="1" customHeight="1">
      <c r="A21" s="615" t="s">
        <v>107</v>
      </c>
      <c r="B21" s="616"/>
      <c r="C21" s="616"/>
      <c r="D21" s="616"/>
      <c r="E21" s="616" t="s">
        <v>108</v>
      </c>
      <c r="F21" s="616"/>
      <c r="G21" s="616"/>
      <c r="H21" s="616"/>
      <c r="I21" s="616"/>
      <c r="J21" s="616"/>
      <c r="K21" s="616"/>
      <c r="L21" s="616"/>
      <c r="M21" s="616"/>
      <c r="N21" s="616"/>
      <c r="O21" s="616"/>
      <c r="P21" s="616"/>
      <c r="Q21" s="616"/>
      <c r="R21" s="616"/>
      <c r="S21" s="616"/>
      <c r="T21" s="617"/>
      <c r="U21" s="628"/>
      <c r="V21" s="629"/>
      <c r="W21" s="629"/>
      <c r="X21" s="630"/>
      <c r="Y21" s="109"/>
      <c r="Z21" s="109"/>
      <c r="AA21" s="109"/>
      <c r="AB21" s="109"/>
      <c r="AC21" s="623"/>
      <c r="AD21" s="624"/>
      <c r="AE21" s="624"/>
      <c r="AF21" s="625"/>
      <c r="AG21" s="598">
        <f t="shared" ref="AG21:AG34" si="0">AC21/2</f>
        <v>0</v>
      </c>
      <c r="AH21" s="599"/>
      <c r="AI21" s="599"/>
      <c r="AJ21" s="600"/>
      <c r="AK21" s="623"/>
      <c r="AL21" s="624"/>
      <c r="AM21" s="624"/>
      <c r="AN21" s="625"/>
    </row>
    <row r="22" spans="1:46" s="94" customFormat="1" ht="18.75" hidden="1" customHeight="1">
      <c r="A22" s="105" t="s">
        <v>19</v>
      </c>
      <c r="B22" s="596">
        <v>10200</v>
      </c>
      <c r="C22" s="596"/>
      <c r="D22" s="596"/>
      <c r="E22" s="596"/>
      <c r="F22" s="106" t="s">
        <v>20</v>
      </c>
      <c r="G22" s="106" t="s">
        <v>21</v>
      </c>
      <c r="H22" s="596">
        <v>7</v>
      </c>
      <c r="I22" s="596"/>
      <c r="J22" s="596"/>
      <c r="K22" s="597" t="s">
        <v>109</v>
      </c>
      <c r="L22" s="597"/>
      <c r="M22" s="106" t="s">
        <v>21</v>
      </c>
      <c r="N22" s="596"/>
      <c r="O22" s="596"/>
      <c r="P22" s="106"/>
      <c r="Q22" s="106" t="s">
        <v>21</v>
      </c>
      <c r="R22" s="596"/>
      <c r="S22" s="596"/>
      <c r="T22" s="107"/>
      <c r="U22" s="598">
        <f>SUM(AC22:AN22)</f>
        <v>106500</v>
      </c>
      <c r="V22" s="599"/>
      <c r="W22" s="599"/>
      <c r="X22" s="600"/>
      <c r="Y22" s="110"/>
      <c r="Z22" s="110"/>
      <c r="AA22" s="110"/>
      <c r="AB22" s="110"/>
      <c r="AC22" s="598">
        <v>71000</v>
      </c>
      <c r="AD22" s="599"/>
      <c r="AE22" s="599"/>
      <c r="AF22" s="600"/>
      <c r="AG22" s="598">
        <f t="shared" si="0"/>
        <v>35500</v>
      </c>
      <c r="AH22" s="599"/>
      <c r="AI22" s="599"/>
      <c r="AJ22" s="600"/>
      <c r="AK22" s="598">
        <v>0</v>
      </c>
      <c r="AL22" s="599"/>
      <c r="AM22" s="599"/>
      <c r="AN22" s="600"/>
      <c r="AO22" s="613"/>
      <c r="AP22" s="614"/>
      <c r="AQ22" s="614"/>
      <c r="AR22" s="614"/>
      <c r="AS22" s="614"/>
      <c r="AT22" s="108"/>
    </row>
    <row r="23" spans="1:46" s="94" customFormat="1" ht="18.75" hidden="1" customHeight="1">
      <c r="A23" s="615" t="s">
        <v>110</v>
      </c>
      <c r="B23" s="616"/>
      <c r="C23" s="616"/>
      <c r="D23" s="616"/>
      <c r="E23" s="616"/>
      <c r="F23" s="616"/>
      <c r="G23" s="616"/>
      <c r="H23" s="616"/>
      <c r="I23" s="616"/>
      <c r="J23" s="616"/>
      <c r="K23" s="616"/>
      <c r="L23" s="616"/>
      <c r="M23" s="616"/>
      <c r="N23" s="616"/>
      <c r="O23" s="616"/>
      <c r="P23" s="616"/>
      <c r="Q23" s="616"/>
      <c r="R23" s="616"/>
      <c r="S23" s="616"/>
      <c r="T23" s="617"/>
      <c r="U23" s="628"/>
      <c r="V23" s="629"/>
      <c r="W23" s="629"/>
      <c r="X23" s="630"/>
      <c r="Y23" s="109"/>
      <c r="Z23" s="109"/>
      <c r="AA23" s="109"/>
      <c r="AB23" s="109"/>
      <c r="AC23" s="623"/>
      <c r="AD23" s="624"/>
      <c r="AE23" s="624"/>
      <c r="AF23" s="625"/>
      <c r="AG23" s="598">
        <f t="shared" si="0"/>
        <v>0</v>
      </c>
      <c r="AH23" s="599"/>
      <c r="AI23" s="599"/>
      <c r="AJ23" s="600"/>
      <c r="AK23" s="623"/>
      <c r="AL23" s="624"/>
      <c r="AM23" s="624"/>
      <c r="AN23" s="625"/>
    </row>
    <row r="24" spans="1:46" s="94" customFormat="1" ht="18.75" hidden="1" customHeight="1">
      <c r="A24" s="105" t="s">
        <v>19</v>
      </c>
      <c r="B24" s="596">
        <v>37000</v>
      </c>
      <c r="C24" s="596"/>
      <c r="D24" s="596"/>
      <c r="E24" s="596"/>
      <c r="F24" s="106" t="s">
        <v>20</v>
      </c>
      <c r="G24" s="106" t="s">
        <v>21</v>
      </c>
      <c r="H24" s="596">
        <v>1</v>
      </c>
      <c r="I24" s="596"/>
      <c r="J24" s="596"/>
      <c r="K24" s="597" t="s">
        <v>37</v>
      </c>
      <c r="L24" s="597"/>
      <c r="M24" s="106" t="s">
        <v>21</v>
      </c>
      <c r="N24" s="596"/>
      <c r="O24" s="596"/>
      <c r="P24" s="106"/>
      <c r="Q24" s="106" t="s">
        <v>21</v>
      </c>
      <c r="R24" s="596"/>
      <c r="S24" s="596"/>
      <c r="T24" s="107"/>
      <c r="U24" s="598"/>
      <c r="V24" s="599"/>
      <c r="W24" s="599"/>
      <c r="X24" s="600"/>
      <c r="Y24" s="110"/>
      <c r="Z24" s="110"/>
      <c r="AA24" s="110"/>
      <c r="AB24" s="110"/>
      <c r="AC24" s="598"/>
      <c r="AD24" s="599"/>
      <c r="AE24" s="599"/>
      <c r="AF24" s="600"/>
      <c r="AG24" s="598">
        <f t="shared" si="0"/>
        <v>0</v>
      </c>
      <c r="AH24" s="599"/>
      <c r="AI24" s="599"/>
      <c r="AJ24" s="600"/>
      <c r="AK24" s="598"/>
      <c r="AL24" s="599"/>
      <c r="AM24" s="599"/>
      <c r="AN24" s="600"/>
      <c r="AO24" s="613"/>
      <c r="AP24" s="614"/>
      <c r="AQ24" s="614"/>
      <c r="AR24" s="614"/>
      <c r="AS24" s="614"/>
      <c r="AT24" s="108"/>
    </row>
    <row r="25" spans="1:46" s="94" customFormat="1" ht="18.75" hidden="1" customHeight="1">
      <c r="A25" s="615" t="s">
        <v>111</v>
      </c>
      <c r="B25" s="616"/>
      <c r="C25" s="616"/>
      <c r="D25" s="616"/>
      <c r="E25" s="616" t="s">
        <v>112</v>
      </c>
      <c r="F25" s="616"/>
      <c r="G25" s="616"/>
      <c r="H25" s="616"/>
      <c r="I25" s="616"/>
      <c r="J25" s="616"/>
      <c r="K25" s="616"/>
      <c r="L25" s="616"/>
      <c r="M25" s="616"/>
      <c r="N25" s="616"/>
      <c r="O25" s="616"/>
      <c r="P25" s="616"/>
      <c r="Q25" s="616"/>
      <c r="R25" s="616"/>
      <c r="S25" s="616"/>
      <c r="T25" s="617"/>
      <c r="U25" s="628"/>
      <c r="V25" s="629"/>
      <c r="W25" s="629"/>
      <c r="X25" s="630"/>
      <c r="Y25" s="109"/>
      <c r="Z25" s="109"/>
      <c r="AA25" s="109"/>
      <c r="AB25" s="109"/>
      <c r="AC25" s="623"/>
      <c r="AD25" s="624"/>
      <c r="AE25" s="624"/>
      <c r="AF25" s="625"/>
      <c r="AG25" s="598">
        <f t="shared" si="0"/>
        <v>0</v>
      </c>
      <c r="AH25" s="599"/>
      <c r="AI25" s="599"/>
      <c r="AJ25" s="600"/>
      <c r="AK25" s="623"/>
      <c r="AL25" s="624"/>
      <c r="AM25" s="624"/>
      <c r="AN25" s="625"/>
    </row>
    <row r="26" spans="1:46" s="94" customFormat="1" ht="18.75" hidden="1" customHeight="1">
      <c r="A26" s="105" t="s">
        <v>19</v>
      </c>
      <c r="B26" s="596">
        <v>9720</v>
      </c>
      <c r="C26" s="596"/>
      <c r="D26" s="596"/>
      <c r="E26" s="596"/>
      <c r="F26" s="106" t="s">
        <v>20</v>
      </c>
      <c r="G26" s="106" t="s">
        <v>21</v>
      </c>
      <c r="H26" s="596">
        <v>10</v>
      </c>
      <c r="I26" s="596"/>
      <c r="J26" s="596"/>
      <c r="K26" s="597" t="s">
        <v>109</v>
      </c>
      <c r="L26" s="597"/>
      <c r="M26" s="106" t="s">
        <v>21</v>
      </c>
      <c r="N26" s="596"/>
      <c r="O26" s="596"/>
      <c r="P26" s="106"/>
      <c r="Q26" s="106" t="s">
        <v>21</v>
      </c>
      <c r="R26" s="596"/>
      <c r="S26" s="596"/>
      <c r="T26" s="107"/>
      <c r="U26" s="598">
        <f>SUM(AC26:AN26)</f>
        <v>142500</v>
      </c>
      <c r="V26" s="599"/>
      <c r="W26" s="599"/>
      <c r="X26" s="600"/>
      <c r="Y26" s="110"/>
      <c r="Z26" s="110"/>
      <c r="AA26" s="110"/>
      <c r="AB26" s="110"/>
      <c r="AC26" s="598">
        <v>95000</v>
      </c>
      <c r="AD26" s="599"/>
      <c r="AE26" s="599"/>
      <c r="AF26" s="600"/>
      <c r="AG26" s="598">
        <f t="shared" si="0"/>
        <v>47500</v>
      </c>
      <c r="AH26" s="599"/>
      <c r="AI26" s="599"/>
      <c r="AJ26" s="600"/>
      <c r="AK26" s="598">
        <v>0</v>
      </c>
      <c r="AL26" s="599"/>
      <c r="AM26" s="599"/>
      <c r="AN26" s="600"/>
      <c r="AO26" s="613"/>
      <c r="AP26" s="614"/>
      <c r="AQ26" s="614"/>
      <c r="AR26" s="614"/>
      <c r="AS26" s="614"/>
      <c r="AT26" s="108"/>
    </row>
    <row r="27" spans="1:46" s="94" customFormat="1" ht="18.75" hidden="1" customHeight="1">
      <c r="A27" s="615" t="s">
        <v>113</v>
      </c>
      <c r="B27" s="616"/>
      <c r="C27" s="616"/>
      <c r="D27" s="616"/>
      <c r="E27" s="616" t="s">
        <v>114</v>
      </c>
      <c r="F27" s="616"/>
      <c r="G27" s="616"/>
      <c r="H27" s="616"/>
      <c r="I27" s="616"/>
      <c r="J27" s="616"/>
      <c r="K27" s="616"/>
      <c r="L27" s="616"/>
      <c r="M27" s="616"/>
      <c r="N27" s="616"/>
      <c r="O27" s="616"/>
      <c r="P27" s="616"/>
      <c r="Q27" s="616"/>
      <c r="R27" s="616"/>
      <c r="S27" s="616"/>
      <c r="T27" s="617"/>
      <c r="U27" s="628"/>
      <c r="V27" s="629"/>
      <c r="W27" s="629"/>
      <c r="X27" s="630"/>
      <c r="Y27" s="109"/>
      <c r="Z27" s="109"/>
      <c r="AA27" s="109"/>
      <c r="AB27" s="109"/>
      <c r="AC27" s="623"/>
      <c r="AD27" s="624"/>
      <c r="AE27" s="624"/>
      <c r="AF27" s="625"/>
      <c r="AG27" s="598">
        <f t="shared" si="0"/>
        <v>0</v>
      </c>
      <c r="AH27" s="599"/>
      <c r="AI27" s="599"/>
      <c r="AJ27" s="600"/>
      <c r="AK27" s="623"/>
      <c r="AL27" s="624"/>
      <c r="AM27" s="624"/>
      <c r="AN27" s="625"/>
    </row>
    <row r="28" spans="1:46" s="94" customFormat="1" ht="18.75" hidden="1" customHeight="1">
      <c r="A28" s="105" t="s">
        <v>19</v>
      </c>
      <c r="B28" s="596">
        <v>5</v>
      </c>
      <c r="C28" s="596"/>
      <c r="D28" s="596"/>
      <c r="E28" s="596"/>
      <c r="F28" s="106" t="s">
        <v>20</v>
      </c>
      <c r="G28" s="106" t="s">
        <v>21</v>
      </c>
      <c r="H28" s="596">
        <v>10000</v>
      </c>
      <c r="I28" s="596"/>
      <c r="J28" s="596"/>
      <c r="K28" s="597" t="s">
        <v>45</v>
      </c>
      <c r="L28" s="597"/>
      <c r="M28" s="106" t="s">
        <v>21</v>
      </c>
      <c r="N28" s="596"/>
      <c r="O28" s="596"/>
      <c r="P28" s="106"/>
      <c r="Q28" s="106" t="s">
        <v>21</v>
      </c>
      <c r="R28" s="596"/>
      <c r="S28" s="596"/>
      <c r="T28" s="107"/>
      <c r="U28" s="598">
        <f>SUM(AC28:AN28)</f>
        <v>30000</v>
      </c>
      <c r="V28" s="599"/>
      <c r="W28" s="599"/>
      <c r="X28" s="600"/>
      <c r="Y28" s="110"/>
      <c r="Z28" s="110"/>
      <c r="AA28" s="110"/>
      <c r="AB28" s="110"/>
      <c r="AC28" s="598">
        <v>20000</v>
      </c>
      <c r="AD28" s="599"/>
      <c r="AE28" s="599"/>
      <c r="AF28" s="600"/>
      <c r="AG28" s="598">
        <f t="shared" si="0"/>
        <v>10000</v>
      </c>
      <c r="AH28" s="599"/>
      <c r="AI28" s="599"/>
      <c r="AJ28" s="600"/>
      <c r="AK28" s="598">
        <v>0</v>
      </c>
      <c r="AL28" s="599"/>
      <c r="AM28" s="599"/>
      <c r="AN28" s="600"/>
      <c r="AO28" s="613"/>
      <c r="AP28" s="614"/>
      <c r="AQ28" s="614"/>
      <c r="AR28" s="614"/>
      <c r="AS28" s="614"/>
      <c r="AT28" s="108"/>
    </row>
    <row r="29" spans="1:46" s="94" customFormat="1" ht="18.75" hidden="1" customHeight="1">
      <c r="A29" s="615" t="s">
        <v>115</v>
      </c>
      <c r="B29" s="616"/>
      <c r="C29" s="616"/>
      <c r="D29" s="616"/>
      <c r="E29" s="616" t="s">
        <v>116</v>
      </c>
      <c r="F29" s="616"/>
      <c r="G29" s="616"/>
      <c r="H29" s="616"/>
      <c r="I29" s="616"/>
      <c r="J29" s="616"/>
      <c r="K29" s="616"/>
      <c r="L29" s="616"/>
      <c r="M29" s="616"/>
      <c r="N29" s="616"/>
      <c r="O29" s="616"/>
      <c r="P29" s="616"/>
      <c r="Q29" s="616"/>
      <c r="R29" s="616"/>
      <c r="S29" s="616"/>
      <c r="T29" s="617"/>
      <c r="U29" s="628"/>
      <c r="V29" s="629"/>
      <c r="W29" s="629"/>
      <c r="X29" s="630"/>
      <c r="Y29" s="109"/>
      <c r="Z29" s="109"/>
      <c r="AA29" s="109"/>
      <c r="AB29" s="109"/>
      <c r="AC29" s="623"/>
      <c r="AD29" s="624"/>
      <c r="AE29" s="624"/>
      <c r="AF29" s="625"/>
      <c r="AG29" s="598">
        <f t="shared" si="0"/>
        <v>0</v>
      </c>
      <c r="AH29" s="599"/>
      <c r="AI29" s="599"/>
      <c r="AJ29" s="600"/>
      <c r="AK29" s="623"/>
      <c r="AL29" s="624"/>
      <c r="AM29" s="624"/>
      <c r="AN29" s="625"/>
      <c r="AO29" s="613"/>
      <c r="AP29" s="614"/>
      <c r="AQ29" s="614"/>
      <c r="AR29" s="614"/>
      <c r="AS29" s="614"/>
      <c r="AT29" s="108"/>
    </row>
    <row r="30" spans="1:46" s="94" customFormat="1" ht="18.75" hidden="1" customHeight="1">
      <c r="A30" s="105" t="s">
        <v>19</v>
      </c>
      <c r="B30" s="596"/>
      <c r="C30" s="596"/>
      <c r="D30" s="596"/>
      <c r="E30" s="596"/>
      <c r="F30" s="106" t="s">
        <v>20</v>
      </c>
      <c r="G30" s="106" t="s">
        <v>21</v>
      </c>
      <c r="H30" s="596"/>
      <c r="I30" s="596"/>
      <c r="J30" s="596"/>
      <c r="K30" s="597"/>
      <c r="L30" s="597"/>
      <c r="M30" s="106" t="s">
        <v>21</v>
      </c>
      <c r="N30" s="596"/>
      <c r="O30" s="596"/>
      <c r="P30" s="106"/>
      <c r="Q30" s="106" t="s">
        <v>21</v>
      </c>
      <c r="R30" s="596"/>
      <c r="S30" s="596"/>
      <c r="T30" s="107"/>
      <c r="U30" s="598"/>
      <c r="V30" s="599"/>
      <c r="W30" s="599"/>
      <c r="X30" s="600"/>
      <c r="Y30" s="110"/>
      <c r="Z30" s="110"/>
      <c r="AA30" s="110"/>
      <c r="AB30" s="110"/>
      <c r="AC30" s="598"/>
      <c r="AD30" s="599"/>
      <c r="AE30" s="599"/>
      <c r="AF30" s="600"/>
      <c r="AG30" s="598">
        <f t="shared" si="0"/>
        <v>0</v>
      </c>
      <c r="AH30" s="599"/>
      <c r="AI30" s="599"/>
      <c r="AJ30" s="600"/>
      <c r="AK30" s="598"/>
      <c r="AL30" s="599"/>
      <c r="AM30" s="599"/>
      <c r="AN30" s="600"/>
      <c r="AO30" s="613"/>
      <c r="AP30" s="614"/>
      <c r="AQ30" s="614"/>
      <c r="AR30" s="614"/>
      <c r="AS30" s="614"/>
      <c r="AT30" s="108"/>
    </row>
    <row r="31" spans="1:46" s="94" customFormat="1" ht="18.75" hidden="1" customHeight="1">
      <c r="A31" s="615" t="s">
        <v>117</v>
      </c>
      <c r="B31" s="616"/>
      <c r="C31" s="616"/>
      <c r="D31" s="616"/>
      <c r="E31" s="616" t="s">
        <v>118</v>
      </c>
      <c r="F31" s="616"/>
      <c r="G31" s="616"/>
      <c r="H31" s="616"/>
      <c r="I31" s="616"/>
      <c r="J31" s="616"/>
      <c r="K31" s="616"/>
      <c r="L31" s="616"/>
      <c r="M31" s="616"/>
      <c r="N31" s="616"/>
      <c r="O31" s="616"/>
      <c r="P31" s="616"/>
      <c r="Q31" s="616"/>
      <c r="R31" s="616"/>
      <c r="S31" s="616"/>
      <c r="T31" s="617"/>
      <c r="U31" s="628"/>
      <c r="V31" s="629"/>
      <c r="W31" s="629"/>
      <c r="X31" s="630"/>
      <c r="Y31" s="109"/>
      <c r="Z31" s="109"/>
      <c r="AA31" s="109"/>
      <c r="AB31" s="109"/>
      <c r="AC31" s="623"/>
      <c r="AD31" s="624"/>
      <c r="AE31" s="624"/>
      <c r="AF31" s="625"/>
      <c r="AG31" s="598">
        <f t="shared" si="0"/>
        <v>0</v>
      </c>
      <c r="AH31" s="599"/>
      <c r="AI31" s="599"/>
      <c r="AJ31" s="600"/>
      <c r="AK31" s="623"/>
      <c r="AL31" s="624"/>
      <c r="AM31" s="624"/>
      <c r="AN31" s="625"/>
      <c r="AO31" s="613"/>
      <c r="AP31" s="614"/>
      <c r="AQ31" s="614"/>
      <c r="AR31" s="614"/>
      <c r="AS31" s="614"/>
      <c r="AT31" s="108"/>
    </row>
    <row r="32" spans="1:46" s="94" customFormat="1" ht="18.75" hidden="1" customHeight="1">
      <c r="A32" s="105" t="s">
        <v>19</v>
      </c>
      <c r="B32" s="596"/>
      <c r="C32" s="596"/>
      <c r="D32" s="596"/>
      <c r="E32" s="596"/>
      <c r="F32" s="106" t="s">
        <v>20</v>
      </c>
      <c r="G32" s="106" t="s">
        <v>21</v>
      </c>
      <c r="H32" s="596"/>
      <c r="I32" s="596"/>
      <c r="J32" s="596"/>
      <c r="K32" s="597"/>
      <c r="L32" s="597"/>
      <c r="M32" s="106" t="s">
        <v>21</v>
      </c>
      <c r="N32" s="596"/>
      <c r="O32" s="596"/>
      <c r="P32" s="106"/>
      <c r="Q32" s="106" t="s">
        <v>21</v>
      </c>
      <c r="R32" s="596"/>
      <c r="S32" s="596"/>
      <c r="T32" s="107"/>
      <c r="U32" s="598"/>
      <c r="V32" s="599"/>
      <c r="W32" s="599"/>
      <c r="X32" s="600"/>
      <c r="Y32" s="110"/>
      <c r="Z32" s="110"/>
      <c r="AA32" s="110"/>
      <c r="AB32" s="110"/>
      <c r="AC32" s="598"/>
      <c r="AD32" s="599"/>
      <c r="AE32" s="599"/>
      <c r="AF32" s="600"/>
      <c r="AG32" s="598">
        <f t="shared" si="0"/>
        <v>0</v>
      </c>
      <c r="AH32" s="599"/>
      <c r="AI32" s="599"/>
      <c r="AJ32" s="600"/>
      <c r="AK32" s="598"/>
      <c r="AL32" s="599"/>
      <c r="AM32" s="599"/>
      <c r="AN32" s="600"/>
      <c r="AO32" s="613"/>
      <c r="AP32" s="614"/>
      <c r="AQ32" s="614"/>
      <c r="AR32" s="614"/>
      <c r="AS32" s="614"/>
      <c r="AT32" s="108"/>
    </row>
    <row r="33" spans="1:47" s="94" customFormat="1" ht="18.75" hidden="1" customHeight="1">
      <c r="A33" s="615" t="s">
        <v>119</v>
      </c>
      <c r="B33" s="616"/>
      <c r="C33" s="616"/>
      <c r="D33" s="616"/>
      <c r="E33" s="616" t="s">
        <v>120</v>
      </c>
      <c r="F33" s="616"/>
      <c r="G33" s="616"/>
      <c r="H33" s="616"/>
      <c r="I33" s="616"/>
      <c r="J33" s="616"/>
      <c r="K33" s="616"/>
      <c r="L33" s="616"/>
      <c r="M33" s="616"/>
      <c r="N33" s="616"/>
      <c r="O33" s="616"/>
      <c r="P33" s="616"/>
      <c r="Q33" s="616"/>
      <c r="R33" s="616"/>
      <c r="S33" s="616"/>
      <c r="T33" s="617"/>
      <c r="U33" s="628"/>
      <c r="V33" s="629"/>
      <c r="W33" s="629"/>
      <c r="X33" s="630"/>
      <c r="Y33" s="109"/>
      <c r="Z33" s="109"/>
      <c r="AA33" s="109"/>
      <c r="AB33" s="109"/>
      <c r="AC33" s="623"/>
      <c r="AD33" s="624"/>
      <c r="AE33" s="624"/>
      <c r="AF33" s="625"/>
      <c r="AG33" s="598">
        <f t="shared" si="0"/>
        <v>0</v>
      </c>
      <c r="AH33" s="599"/>
      <c r="AI33" s="599"/>
      <c r="AJ33" s="600"/>
      <c r="AK33" s="623"/>
      <c r="AL33" s="624"/>
      <c r="AM33" s="624"/>
      <c r="AN33" s="625"/>
      <c r="AO33" s="613"/>
      <c r="AP33" s="614"/>
      <c r="AQ33" s="614"/>
      <c r="AR33" s="614"/>
      <c r="AS33" s="614"/>
      <c r="AT33" s="108"/>
    </row>
    <row r="34" spans="1:47" s="94" customFormat="1" ht="18.75" hidden="1" customHeight="1">
      <c r="A34" s="105" t="s">
        <v>19</v>
      </c>
      <c r="B34" s="596"/>
      <c r="C34" s="596"/>
      <c r="D34" s="596"/>
      <c r="E34" s="596"/>
      <c r="F34" s="106" t="s">
        <v>20</v>
      </c>
      <c r="G34" s="106" t="s">
        <v>21</v>
      </c>
      <c r="H34" s="596"/>
      <c r="I34" s="596"/>
      <c r="J34" s="596"/>
      <c r="K34" s="597"/>
      <c r="L34" s="597"/>
      <c r="M34" s="106" t="s">
        <v>21</v>
      </c>
      <c r="N34" s="596"/>
      <c r="O34" s="596"/>
      <c r="P34" s="106"/>
      <c r="Q34" s="106" t="s">
        <v>21</v>
      </c>
      <c r="R34" s="596"/>
      <c r="S34" s="596"/>
      <c r="T34" s="107"/>
      <c r="U34" s="598"/>
      <c r="V34" s="599"/>
      <c r="W34" s="599"/>
      <c r="X34" s="600"/>
      <c r="Y34" s="110"/>
      <c r="Z34" s="110"/>
      <c r="AA34" s="110"/>
      <c r="AB34" s="110"/>
      <c r="AC34" s="598"/>
      <c r="AD34" s="599"/>
      <c r="AE34" s="599"/>
      <c r="AF34" s="600"/>
      <c r="AG34" s="598">
        <f t="shared" si="0"/>
        <v>0</v>
      </c>
      <c r="AH34" s="599"/>
      <c r="AI34" s="599"/>
      <c r="AJ34" s="600"/>
      <c r="AK34" s="598"/>
      <c r="AL34" s="599"/>
      <c r="AM34" s="599"/>
      <c r="AN34" s="600"/>
      <c r="AO34" s="613"/>
      <c r="AP34" s="614"/>
      <c r="AQ34" s="614"/>
      <c r="AR34" s="614"/>
      <c r="AS34" s="614"/>
      <c r="AT34" s="108"/>
    </row>
    <row r="35" spans="1:47" s="94" customFormat="1" ht="18.75" customHeight="1">
      <c r="A35" s="631" t="s">
        <v>56</v>
      </c>
      <c r="B35" s="632"/>
      <c r="C35" s="632"/>
      <c r="D35" s="632"/>
      <c r="E35" s="632"/>
      <c r="F35" s="632"/>
      <c r="G35" s="632"/>
      <c r="H35" s="632"/>
      <c r="I35" s="632"/>
      <c r="J35" s="632"/>
      <c r="K35" s="632"/>
      <c r="L35" s="632"/>
      <c r="M35" s="632"/>
      <c r="N35" s="632"/>
      <c r="O35" s="632"/>
      <c r="P35" s="632"/>
      <c r="Q35" s="632"/>
      <c r="R35" s="632"/>
      <c r="S35" s="632"/>
      <c r="T35" s="633"/>
      <c r="U35" s="634">
        <f>SUM(U11:X20)</f>
        <v>0</v>
      </c>
      <c r="V35" s="635"/>
      <c r="W35" s="635"/>
      <c r="X35" s="636"/>
      <c r="Y35" s="634">
        <f>SUM(Y11:AB20)</f>
        <v>0</v>
      </c>
      <c r="Z35" s="635"/>
      <c r="AA35" s="635"/>
      <c r="AB35" s="636"/>
      <c r="AC35" s="634">
        <f>SUM(AC11:AF20)</f>
        <v>0</v>
      </c>
      <c r="AD35" s="635"/>
      <c r="AE35" s="635"/>
      <c r="AF35" s="636"/>
      <c r="AG35" s="634">
        <f>SUM(AG11:AJ20)</f>
        <v>0</v>
      </c>
      <c r="AH35" s="635"/>
      <c r="AI35" s="635"/>
      <c r="AJ35" s="636"/>
      <c r="AK35" s="634">
        <f>SUM(AK11:AN20)</f>
        <v>0</v>
      </c>
      <c r="AL35" s="635"/>
      <c r="AM35" s="635"/>
      <c r="AN35" s="636"/>
      <c r="AO35" s="613"/>
      <c r="AP35" s="614"/>
      <c r="AQ35" s="614"/>
      <c r="AR35" s="614"/>
      <c r="AS35" s="614"/>
      <c r="AT35" s="108"/>
    </row>
    <row r="36" spans="1:47" s="94" customFormat="1" ht="13.5" customHeight="1">
      <c r="A36" s="111" t="s">
        <v>36</v>
      </c>
      <c r="B36" s="112"/>
      <c r="C36" s="112"/>
      <c r="D36" s="112"/>
      <c r="E36" s="113"/>
      <c r="F36" s="112"/>
      <c r="G36" s="112"/>
      <c r="H36" s="112"/>
      <c r="I36" s="112"/>
      <c r="J36" s="113"/>
      <c r="K36" s="113"/>
      <c r="L36" s="112"/>
      <c r="M36" s="112"/>
      <c r="N36" s="112"/>
      <c r="O36" s="112"/>
      <c r="P36" s="112"/>
      <c r="Q36" s="113"/>
      <c r="R36" s="112"/>
      <c r="S36" s="112"/>
      <c r="T36" s="113"/>
      <c r="U36" s="113"/>
      <c r="V36" s="112"/>
      <c r="W36" s="112"/>
      <c r="X36" s="113"/>
      <c r="Y36" s="113"/>
      <c r="Z36" s="113"/>
      <c r="AA36" s="113"/>
      <c r="AB36" s="113"/>
      <c r="AC36" s="114"/>
      <c r="AD36" s="114"/>
      <c r="AE36" s="114"/>
      <c r="AF36" s="114"/>
      <c r="AG36" s="114"/>
      <c r="AH36" s="114"/>
      <c r="AI36" s="114"/>
      <c r="AJ36" s="114"/>
      <c r="AK36" s="114"/>
      <c r="AL36" s="114"/>
      <c r="AM36" s="114"/>
      <c r="AN36" s="114"/>
      <c r="AO36" s="114"/>
      <c r="AP36" s="114"/>
      <c r="AQ36" s="114"/>
      <c r="AR36" s="114"/>
      <c r="AS36" s="96"/>
      <c r="AT36" s="97"/>
    </row>
    <row r="37" spans="1:47" s="94" customFormat="1" ht="13.5" customHeight="1">
      <c r="P37" s="95"/>
      <c r="Q37" s="95"/>
      <c r="R37" s="95"/>
      <c r="S37" s="95"/>
      <c r="AS37" s="96"/>
      <c r="AT37" s="97"/>
    </row>
    <row r="38" spans="1:47" s="94" customFormat="1" ht="13.5" customHeight="1">
      <c r="P38" s="95"/>
      <c r="Q38" s="95"/>
      <c r="R38" s="95"/>
      <c r="S38" s="95"/>
      <c r="T38" s="115" t="s">
        <v>121</v>
      </c>
      <c r="AS38" s="96"/>
      <c r="AT38" s="97"/>
    </row>
    <row r="39" spans="1:47" s="94" customFormat="1" ht="18.75" customHeight="1">
      <c r="A39" s="99"/>
      <c r="B39" s="99"/>
      <c r="C39" s="100" t="s">
        <v>24</v>
      </c>
      <c r="D39" s="646" t="s">
        <v>122</v>
      </c>
      <c r="E39" s="574"/>
      <c r="F39" s="574"/>
      <c r="G39" s="574"/>
      <c r="H39" s="574"/>
      <c r="I39" s="574"/>
      <c r="J39" s="574"/>
      <c r="K39" s="574"/>
      <c r="L39" s="574"/>
      <c r="M39" s="574"/>
      <c r="N39" s="574"/>
      <c r="O39" s="574"/>
      <c r="P39" s="574"/>
      <c r="Q39" s="574"/>
      <c r="R39" s="574"/>
      <c r="S39" s="574"/>
      <c r="T39" s="574"/>
      <c r="U39" s="574"/>
      <c r="V39" s="574"/>
      <c r="W39" s="101"/>
      <c r="X39" s="575" t="s">
        <v>104</v>
      </c>
      <c r="Y39" s="576"/>
      <c r="Z39" s="576"/>
      <c r="AA39" s="577"/>
      <c r="AB39" s="578" t="s">
        <v>46</v>
      </c>
      <c r="AC39" s="579"/>
      <c r="AD39" s="102"/>
      <c r="AE39" s="103" t="s">
        <v>34</v>
      </c>
      <c r="AF39" s="580"/>
      <c r="AG39" s="581"/>
      <c r="AH39" s="103" t="s">
        <v>17</v>
      </c>
      <c r="AI39" s="102" t="s">
        <v>50</v>
      </c>
      <c r="AJ39" s="578" t="s">
        <v>46</v>
      </c>
      <c r="AK39" s="579"/>
      <c r="AL39" s="102"/>
      <c r="AM39" s="103" t="s">
        <v>34</v>
      </c>
      <c r="AN39" s="580"/>
      <c r="AO39" s="581"/>
      <c r="AP39" s="104" t="s">
        <v>17</v>
      </c>
      <c r="AQ39" s="116"/>
      <c r="AR39" s="116"/>
      <c r="AS39" s="116"/>
      <c r="AT39" s="116"/>
      <c r="AU39" s="116"/>
    </row>
    <row r="40" spans="1:47" s="94" customFormat="1" ht="18.75" customHeight="1">
      <c r="P40" s="95"/>
      <c r="Q40" s="95"/>
      <c r="R40" s="95"/>
      <c r="S40" s="95"/>
      <c r="AS40" s="96"/>
      <c r="AT40" s="97"/>
    </row>
    <row r="41" spans="1:47" s="94" customFormat="1" ht="13.5" customHeight="1">
      <c r="A41" s="582" t="s">
        <v>9</v>
      </c>
      <c r="B41" s="583"/>
      <c r="C41" s="583"/>
      <c r="D41" s="583"/>
      <c r="E41" s="583"/>
      <c r="F41" s="583"/>
      <c r="G41" s="583"/>
      <c r="H41" s="583"/>
      <c r="I41" s="583"/>
      <c r="J41" s="583"/>
      <c r="K41" s="583"/>
      <c r="L41" s="583"/>
      <c r="M41" s="583"/>
      <c r="N41" s="583"/>
      <c r="O41" s="583"/>
      <c r="P41" s="583"/>
      <c r="Q41" s="583"/>
      <c r="R41" s="583"/>
      <c r="S41" s="583"/>
      <c r="T41" s="584"/>
      <c r="U41" s="548" t="s">
        <v>92</v>
      </c>
      <c r="V41" s="549"/>
      <c r="W41" s="549"/>
      <c r="X41" s="550"/>
      <c r="Y41" s="557" t="s">
        <v>22</v>
      </c>
      <c r="Z41" s="558"/>
      <c r="AA41" s="558"/>
      <c r="AB41" s="558"/>
      <c r="AC41" s="558"/>
      <c r="AD41" s="558"/>
      <c r="AE41" s="558"/>
      <c r="AF41" s="558"/>
      <c r="AG41" s="558"/>
      <c r="AH41" s="558"/>
      <c r="AI41" s="558"/>
      <c r="AJ41" s="559"/>
      <c r="AK41" s="557" t="s">
        <v>23</v>
      </c>
      <c r="AL41" s="549"/>
      <c r="AM41" s="549"/>
      <c r="AN41" s="550"/>
      <c r="AO41" s="637" t="s">
        <v>123</v>
      </c>
      <c r="AP41" s="638"/>
      <c r="AQ41" s="639"/>
    </row>
    <row r="42" spans="1:47" s="94" customFormat="1">
      <c r="A42" s="585"/>
      <c r="B42" s="586"/>
      <c r="C42" s="586"/>
      <c r="D42" s="586"/>
      <c r="E42" s="586"/>
      <c r="F42" s="586"/>
      <c r="G42" s="586"/>
      <c r="H42" s="586"/>
      <c r="I42" s="586"/>
      <c r="J42" s="586"/>
      <c r="K42" s="586"/>
      <c r="L42" s="586"/>
      <c r="M42" s="586"/>
      <c r="N42" s="586"/>
      <c r="O42" s="586"/>
      <c r="P42" s="586"/>
      <c r="Q42" s="586"/>
      <c r="R42" s="586"/>
      <c r="S42" s="586"/>
      <c r="T42" s="587"/>
      <c r="U42" s="551"/>
      <c r="V42" s="552"/>
      <c r="W42" s="552"/>
      <c r="X42" s="553"/>
      <c r="Y42" s="560"/>
      <c r="Z42" s="561"/>
      <c r="AA42" s="561"/>
      <c r="AB42" s="561"/>
      <c r="AC42" s="561"/>
      <c r="AD42" s="561"/>
      <c r="AE42" s="561"/>
      <c r="AF42" s="561"/>
      <c r="AG42" s="561"/>
      <c r="AH42" s="561"/>
      <c r="AI42" s="561"/>
      <c r="AJ42" s="562"/>
      <c r="AK42" s="554"/>
      <c r="AL42" s="555"/>
      <c r="AM42" s="555"/>
      <c r="AN42" s="556"/>
      <c r="AO42" s="640"/>
      <c r="AP42" s="641"/>
      <c r="AQ42" s="642"/>
    </row>
    <row r="43" spans="1:47" s="94" customFormat="1" ht="13.5" customHeight="1">
      <c r="A43" s="585"/>
      <c r="B43" s="586"/>
      <c r="C43" s="586"/>
      <c r="D43" s="586"/>
      <c r="E43" s="586"/>
      <c r="F43" s="586"/>
      <c r="G43" s="586"/>
      <c r="H43" s="586"/>
      <c r="I43" s="586"/>
      <c r="J43" s="586"/>
      <c r="K43" s="586"/>
      <c r="L43" s="586"/>
      <c r="M43" s="586"/>
      <c r="N43" s="586"/>
      <c r="O43" s="586"/>
      <c r="P43" s="586"/>
      <c r="Q43" s="586"/>
      <c r="R43" s="586"/>
      <c r="S43" s="586"/>
      <c r="T43" s="587"/>
      <c r="U43" s="551"/>
      <c r="V43" s="552"/>
      <c r="W43" s="552"/>
      <c r="X43" s="553"/>
      <c r="Y43" s="551" t="s">
        <v>60</v>
      </c>
      <c r="Z43" s="563"/>
      <c r="AA43" s="563"/>
      <c r="AB43" s="564"/>
      <c r="AC43" s="551" t="s">
        <v>82</v>
      </c>
      <c r="AD43" s="552"/>
      <c r="AE43" s="552"/>
      <c r="AF43" s="553"/>
      <c r="AG43" s="551" t="s">
        <v>15</v>
      </c>
      <c r="AH43" s="552"/>
      <c r="AI43" s="552"/>
      <c r="AJ43" s="552"/>
      <c r="AK43" s="549"/>
      <c r="AL43" s="549"/>
      <c r="AM43" s="549"/>
      <c r="AN43" s="550"/>
      <c r="AO43" s="640"/>
      <c r="AP43" s="641"/>
      <c r="AQ43" s="642"/>
      <c r="AR43" s="117"/>
      <c r="AS43" s="117"/>
      <c r="AT43" s="117"/>
    </row>
    <row r="44" spans="1:47" s="94" customFormat="1">
      <c r="A44" s="588"/>
      <c r="B44" s="589"/>
      <c r="C44" s="589"/>
      <c r="D44" s="589"/>
      <c r="E44" s="589"/>
      <c r="F44" s="589"/>
      <c r="G44" s="589"/>
      <c r="H44" s="589"/>
      <c r="I44" s="589"/>
      <c r="J44" s="589"/>
      <c r="K44" s="589"/>
      <c r="L44" s="589"/>
      <c r="M44" s="589"/>
      <c r="N44" s="589"/>
      <c r="O44" s="589"/>
      <c r="P44" s="589"/>
      <c r="Q44" s="589"/>
      <c r="R44" s="589"/>
      <c r="S44" s="589"/>
      <c r="T44" s="590"/>
      <c r="U44" s="554"/>
      <c r="V44" s="555"/>
      <c r="W44" s="555"/>
      <c r="X44" s="556"/>
      <c r="Y44" s="560"/>
      <c r="Z44" s="561"/>
      <c r="AA44" s="561"/>
      <c r="AB44" s="562"/>
      <c r="AC44" s="554"/>
      <c r="AD44" s="555"/>
      <c r="AE44" s="555"/>
      <c r="AF44" s="556"/>
      <c r="AG44" s="554"/>
      <c r="AH44" s="555"/>
      <c r="AI44" s="555"/>
      <c r="AJ44" s="555"/>
      <c r="AK44" s="555"/>
      <c r="AL44" s="555"/>
      <c r="AM44" s="555"/>
      <c r="AN44" s="556"/>
      <c r="AO44" s="643"/>
      <c r="AP44" s="644"/>
      <c r="AQ44" s="645"/>
      <c r="AR44" s="117"/>
      <c r="AS44" s="117"/>
      <c r="AT44" s="117"/>
    </row>
    <row r="45" spans="1:47" s="94" customFormat="1" ht="18.75" customHeight="1">
      <c r="A45" s="603" t="s">
        <v>105</v>
      </c>
      <c r="B45" s="604"/>
      <c r="C45" s="604"/>
      <c r="D45" s="604"/>
      <c r="E45" s="605"/>
      <c r="F45" s="605"/>
      <c r="G45" s="605"/>
      <c r="H45" s="606"/>
      <c r="I45" s="605"/>
      <c r="J45" s="605"/>
      <c r="K45" s="605"/>
      <c r="L45" s="605"/>
      <c r="M45" s="605"/>
      <c r="N45" s="605"/>
      <c r="O45" s="605"/>
      <c r="P45" s="605"/>
      <c r="Q45" s="605"/>
      <c r="R45" s="605"/>
      <c r="S45" s="605"/>
      <c r="T45" s="607"/>
      <c r="U45" s="608"/>
      <c r="V45" s="609"/>
      <c r="W45" s="609"/>
      <c r="X45" s="610"/>
      <c r="Y45" s="608"/>
      <c r="Z45" s="611"/>
      <c r="AA45" s="611"/>
      <c r="AB45" s="612"/>
      <c r="AC45" s="593"/>
      <c r="AD45" s="594"/>
      <c r="AE45" s="594"/>
      <c r="AF45" s="595"/>
      <c r="AG45" s="593"/>
      <c r="AH45" s="594"/>
      <c r="AI45" s="594"/>
      <c r="AJ45" s="595"/>
      <c r="AK45" s="593"/>
      <c r="AL45" s="594"/>
      <c r="AM45" s="594"/>
      <c r="AN45" s="595"/>
      <c r="AO45" s="647"/>
      <c r="AP45" s="648"/>
      <c r="AQ45" s="649"/>
      <c r="AR45" s="118"/>
      <c r="AS45" s="118"/>
    </row>
    <row r="46" spans="1:47" s="94" customFormat="1" ht="18.75" customHeight="1">
      <c r="A46" s="105" t="s">
        <v>19</v>
      </c>
      <c r="B46" s="596"/>
      <c r="C46" s="596"/>
      <c r="D46" s="596"/>
      <c r="E46" s="596"/>
      <c r="F46" s="106" t="s">
        <v>20</v>
      </c>
      <c r="G46" s="106" t="s">
        <v>21</v>
      </c>
      <c r="H46" s="596"/>
      <c r="I46" s="596"/>
      <c r="J46" s="596"/>
      <c r="K46" s="597" t="s">
        <v>42</v>
      </c>
      <c r="L46" s="597"/>
      <c r="M46" s="106" t="s">
        <v>21</v>
      </c>
      <c r="N46" s="596"/>
      <c r="O46" s="596"/>
      <c r="P46" s="106"/>
      <c r="Q46" s="106" t="s">
        <v>21</v>
      </c>
      <c r="R46" s="596"/>
      <c r="S46" s="596"/>
      <c r="T46" s="107"/>
      <c r="U46" s="598">
        <f>B46*H46</f>
        <v>0</v>
      </c>
      <c r="V46" s="599"/>
      <c r="W46" s="599"/>
      <c r="X46" s="600"/>
      <c r="Y46" s="598">
        <f>U46-AK46</f>
        <v>0</v>
      </c>
      <c r="Z46" s="601"/>
      <c r="AA46" s="601"/>
      <c r="AB46" s="602"/>
      <c r="AC46" s="598">
        <f>ROUNDDOWN(Y46/2,0)</f>
        <v>0</v>
      </c>
      <c r="AD46" s="599"/>
      <c r="AE46" s="599"/>
      <c r="AF46" s="600"/>
      <c r="AG46" s="598">
        <f>Y46-AC46</f>
        <v>0</v>
      </c>
      <c r="AH46" s="599"/>
      <c r="AI46" s="599"/>
      <c r="AJ46" s="600"/>
      <c r="AK46" s="598">
        <v>0</v>
      </c>
      <c r="AL46" s="599"/>
      <c r="AM46" s="599"/>
      <c r="AN46" s="600"/>
      <c r="AO46" s="650"/>
      <c r="AP46" s="651"/>
      <c r="AQ46" s="652"/>
      <c r="AR46" s="119"/>
      <c r="AS46" s="119"/>
      <c r="AT46" s="108"/>
    </row>
    <row r="47" spans="1:47" s="94" customFormat="1" ht="18.75" customHeight="1">
      <c r="A47" s="615" t="s">
        <v>105</v>
      </c>
      <c r="B47" s="616"/>
      <c r="C47" s="616"/>
      <c r="D47" s="616"/>
      <c r="E47" s="616"/>
      <c r="F47" s="616"/>
      <c r="G47" s="616"/>
      <c r="H47" s="616"/>
      <c r="I47" s="616"/>
      <c r="J47" s="616"/>
      <c r="K47" s="616"/>
      <c r="L47" s="616"/>
      <c r="M47" s="616"/>
      <c r="N47" s="616"/>
      <c r="O47" s="616"/>
      <c r="P47" s="616"/>
      <c r="Q47" s="616"/>
      <c r="R47" s="616"/>
      <c r="S47" s="616"/>
      <c r="T47" s="617"/>
      <c r="U47" s="618"/>
      <c r="V47" s="619"/>
      <c r="W47" s="619"/>
      <c r="X47" s="620"/>
      <c r="Y47" s="618"/>
      <c r="Z47" s="621"/>
      <c r="AA47" s="621"/>
      <c r="AB47" s="622"/>
      <c r="AC47" s="623"/>
      <c r="AD47" s="624"/>
      <c r="AE47" s="624"/>
      <c r="AF47" s="625"/>
      <c r="AG47" s="618"/>
      <c r="AH47" s="619"/>
      <c r="AI47" s="619"/>
      <c r="AJ47" s="620"/>
      <c r="AK47" s="623"/>
      <c r="AL47" s="624"/>
      <c r="AM47" s="624"/>
      <c r="AN47" s="625"/>
      <c r="AO47" s="653"/>
      <c r="AP47" s="651"/>
      <c r="AQ47" s="652"/>
      <c r="AR47" s="118"/>
      <c r="AS47" s="118"/>
    </row>
    <row r="48" spans="1:47" s="94" customFormat="1" ht="18.75" customHeight="1">
      <c r="A48" s="105" t="s">
        <v>19</v>
      </c>
      <c r="B48" s="596"/>
      <c r="C48" s="596"/>
      <c r="D48" s="596"/>
      <c r="E48" s="596"/>
      <c r="F48" s="106" t="s">
        <v>20</v>
      </c>
      <c r="G48" s="106" t="s">
        <v>21</v>
      </c>
      <c r="H48" s="596"/>
      <c r="I48" s="596"/>
      <c r="J48" s="596"/>
      <c r="K48" s="597" t="s">
        <v>42</v>
      </c>
      <c r="L48" s="597"/>
      <c r="M48" s="106" t="s">
        <v>21</v>
      </c>
      <c r="N48" s="596"/>
      <c r="O48" s="596"/>
      <c r="P48" s="106"/>
      <c r="Q48" s="106" t="s">
        <v>21</v>
      </c>
      <c r="R48" s="596"/>
      <c r="S48" s="596"/>
      <c r="T48" s="107"/>
      <c r="U48" s="598">
        <f>B48*H48</f>
        <v>0</v>
      </c>
      <c r="V48" s="599"/>
      <c r="W48" s="599"/>
      <c r="X48" s="600"/>
      <c r="Y48" s="598">
        <f>U48-AK48</f>
        <v>0</v>
      </c>
      <c r="Z48" s="601"/>
      <c r="AA48" s="601"/>
      <c r="AB48" s="602"/>
      <c r="AC48" s="598">
        <f>ROUNDDOWN(Y48/2,0)</f>
        <v>0</v>
      </c>
      <c r="AD48" s="599"/>
      <c r="AE48" s="599"/>
      <c r="AF48" s="600"/>
      <c r="AG48" s="598">
        <f>Y48-AC48</f>
        <v>0</v>
      </c>
      <c r="AH48" s="599"/>
      <c r="AI48" s="599"/>
      <c r="AJ48" s="600"/>
      <c r="AK48" s="598">
        <v>0</v>
      </c>
      <c r="AL48" s="599"/>
      <c r="AM48" s="599"/>
      <c r="AN48" s="600"/>
      <c r="AO48" s="650"/>
      <c r="AP48" s="651"/>
      <c r="AQ48" s="652"/>
      <c r="AR48" s="119"/>
      <c r="AS48" s="119"/>
      <c r="AT48" s="108"/>
    </row>
    <row r="49" spans="1:46" s="94" customFormat="1" ht="18.75" customHeight="1">
      <c r="A49" s="615" t="s">
        <v>105</v>
      </c>
      <c r="B49" s="616"/>
      <c r="C49" s="616"/>
      <c r="D49" s="616"/>
      <c r="E49" s="626"/>
      <c r="F49" s="626"/>
      <c r="G49" s="626"/>
      <c r="H49" s="616"/>
      <c r="I49" s="626"/>
      <c r="J49" s="626"/>
      <c r="K49" s="626"/>
      <c r="L49" s="626"/>
      <c r="M49" s="626"/>
      <c r="N49" s="626"/>
      <c r="O49" s="626"/>
      <c r="P49" s="626"/>
      <c r="Q49" s="626"/>
      <c r="R49" s="626"/>
      <c r="S49" s="626"/>
      <c r="T49" s="627"/>
      <c r="U49" s="628"/>
      <c r="V49" s="629"/>
      <c r="W49" s="629"/>
      <c r="X49" s="630"/>
      <c r="Y49" s="618"/>
      <c r="Z49" s="621"/>
      <c r="AA49" s="621"/>
      <c r="AB49" s="622"/>
      <c r="AC49" s="623"/>
      <c r="AD49" s="624"/>
      <c r="AE49" s="624"/>
      <c r="AF49" s="625"/>
      <c r="AG49" s="618"/>
      <c r="AH49" s="619"/>
      <c r="AI49" s="619"/>
      <c r="AJ49" s="620"/>
      <c r="AK49" s="623"/>
      <c r="AL49" s="624"/>
      <c r="AM49" s="624"/>
      <c r="AN49" s="625"/>
      <c r="AO49" s="653"/>
      <c r="AP49" s="651"/>
      <c r="AQ49" s="652"/>
      <c r="AR49" s="118"/>
      <c r="AS49" s="118"/>
    </row>
    <row r="50" spans="1:46" s="94" customFormat="1" ht="18.75" customHeight="1">
      <c r="A50" s="105" t="s">
        <v>19</v>
      </c>
      <c r="B50" s="596"/>
      <c r="C50" s="596"/>
      <c r="D50" s="596"/>
      <c r="E50" s="596"/>
      <c r="F50" s="106" t="s">
        <v>20</v>
      </c>
      <c r="G50" s="106" t="s">
        <v>21</v>
      </c>
      <c r="H50" s="596"/>
      <c r="I50" s="596"/>
      <c r="J50" s="596"/>
      <c r="K50" s="106" t="s">
        <v>54</v>
      </c>
      <c r="L50" s="106"/>
      <c r="M50" s="106" t="s">
        <v>21</v>
      </c>
      <c r="N50" s="596"/>
      <c r="O50" s="596"/>
      <c r="P50" s="106"/>
      <c r="Q50" s="106" t="s">
        <v>21</v>
      </c>
      <c r="R50" s="596"/>
      <c r="S50" s="596"/>
      <c r="T50" s="107"/>
      <c r="U50" s="598">
        <f>B50*H50</f>
        <v>0</v>
      </c>
      <c r="V50" s="599"/>
      <c r="W50" s="599"/>
      <c r="X50" s="600"/>
      <c r="Y50" s="598">
        <f>U50-AK50</f>
        <v>0</v>
      </c>
      <c r="Z50" s="601"/>
      <c r="AA50" s="601"/>
      <c r="AB50" s="602"/>
      <c r="AC50" s="598">
        <f>ROUNDDOWN(Y50/2,0)</f>
        <v>0</v>
      </c>
      <c r="AD50" s="599"/>
      <c r="AE50" s="599"/>
      <c r="AF50" s="600"/>
      <c r="AG50" s="598">
        <f>Y50-AC50</f>
        <v>0</v>
      </c>
      <c r="AH50" s="599"/>
      <c r="AI50" s="599"/>
      <c r="AJ50" s="600"/>
      <c r="AK50" s="598">
        <v>0</v>
      </c>
      <c r="AL50" s="599"/>
      <c r="AM50" s="599"/>
      <c r="AN50" s="600"/>
      <c r="AO50" s="650"/>
      <c r="AP50" s="651"/>
      <c r="AQ50" s="652"/>
      <c r="AR50" s="119"/>
      <c r="AS50" s="119"/>
      <c r="AT50" s="108"/>
    </row>
    <row r="51" spans="1:46" s="94" customFormat="1" ht="18.75" customHeight="1">
      <c r="A51" s="615" t="s">
        <v>105</v>
      </c>
      <c r="B51" s="616"/>
      <c r="C51" s="616"/>
      <c r="D51" s="616"/>
      <c r="E51" s="626"/>
      <c r="F51" s="626"/>
      <c r="G51" s="626"/>
      <c r="H51" s="616"/>
      <c r="I51" s="626"/>
      <c r="J51" s="626"/>
      <c r="K51" s="626"/>
      <c r="L51" s="626"/>
      <c r="M51" s="626"/>
      <c r="N51" s="626"/>
      <c r="O51" s="626"/>
      <c r="P51" s="626"/>
      <c r="Q51" s="626"/>
      <c r="R51" s="626"/>
      <c r="S51" s="626"/>
      <c r="T51" s="627"/>
      <c r="U51" s="628"/>
      <c r="V51" s="629"/>
      <c r="W51" s="629"/>
      <c r="X51" s="630"/>
      <c r="Y51" s="618"/>
      <c r="Z51" s="621"/>
      <c r="AA51" s="621"/>
      <c r="AB51" s="622"/>
      <c r="AC51" s="623"/>
      <c r="AD51" s="624"/>
      <c r="AE51" s="624"/>
      <c r="AF51" s="625"/>
      <c r="AG51" s="618"/>
      <c r="AH51" s="619"/>
      <c r="AI51" s="619"/>
      <c r="AJ51" s="620"/>
      <c r="AK51" s="623"/>
      <c r="AL51" s="624"/>
      <c r="AM51" s="624"/>
      <c r="AN51" s="625"/>
      <c r="AO51" s="653"/>
      <c r="AP51" s="651"/>
      <c r="AQ51" s="652"/>
      <c r="AR51" s="118"/>
      <c r="AS51" s="118"/>
    </row>
    <row r="52" spans="1:46" s="94" customFormat="1" ht="18.75" customHeight="1">
      <c r="A52" s="105" t="s">
        <v>19</v>
      </c>
      <c r="B52" s="596"/>
      <c r="C52" s="596"/>
      <c r="D52" s="596"/>
      <c r="E52" s="596"/>
      <c r="F52" s="106" t="s">
        <v>20</v>
      </c>
      <c r="G52" s="106" t="s">
        <v>21</v>
      </c>
      <c r="H52" s="596"/>
      <c r="I52" s="596"/>
      <c r="J52" s="596"/>
      <c r="K52" s="106" t="s">
        <v>54</v>
      </c>
      <c r="L52" s="106"/>
      <c r="M52" s="106" t="s">
        <v>21</v>
      </c>
      <c r="N52" s="596"/>
      <c r="O52" s="596"/>
      <c r="P52" s="106"/>
      <c r="Q52" s="106" t="s">
        <v>21</v>
      </c>
      <c r="R52" s="596"/>
      <c r="S52" s="596"/>
      <c r="T52" s="107"/>
      <c r="U52" s="598">
        <f>B52*H52</f>
        <v>0</v>
      </c>
      <c r="V52" s="599"/>
      <c r="W52" s="599"/>
      <c r="X52" s="600"/>
      <c r="Y52" s="598">
        <f>U52-AK52</f>
        <v>0</v>
      </c>
      <c r="Z52" s="601"/>
      <c r="AA52" s="601"/>
      <c r="AB52" s="602"/>
      <c r="AC52" s="598">
        <f>ROUNDDOWN(Y52/2,0)</f>
        <v>0</v>
      </c>
      <c r="AD52" s="599"/>
      <c r="AE52" s="599"/>
      <c r="AF52" s="600"/>
      <c r="AG52" s="598">
        <f>Y52-AC52</f>
        <v>0</v>
      </c>
      <c r="AH52" s="599"/>
      <c r="AI52" s="599"/>
      <c r="AJ52" s="600"/>
      <c r="AK52" s="598">
        <v>0</v>
      </c>
      <c r="AL52" s="599"/>
      <c r="AM52" s="599"/>
      <c r="AN52" s="600"/>
      <c r="AO52" s="650"/>
      <c r="AP52" s="651"/>
      <c r="AQ52" s="652"/>
      <c r="AR52" s="119"/>
      <c r="AS52" s="119"/>
      <c r="AT52" s="108"/>
    </row>
    <row r="53" spans="1:46" s="94" customFormat="1" ht="18.75" customHeight="1">
      <c r="A53" s="615" t="s">
        <v>105</v>
      </c>
      <c r="B53" s="616"/>
      <c r="C53" s="616"/>
      <c r="D53" s="616"/>
      <c r="E53" s="626"/>
      <c r="F53" s="626"/>
      <c r="G53" s="626"/>
      <c r="H53" s="616"/>
      <c r="I53" s="626"/>
      <c r="J53" s="626"/>
      <c r="K53" s="626"/>
      <c r="L53" s="626"/>
      <c r="M53" s="626"/>
      <c r="N53" s="626"/>
      <c r="O53" s="626"/>
      <c r="P53" s="626"/>
      <c r="Q53" s="626"/>
      <c r="R53" s="626"/>
      <c r="S53" s="626"/>
      <c r="T53" s="627"/>
      <c r="U53" s="628"/>
      <c r="V53" s="629"/>
      <c r="W53" s="629"/>
      <c r="X53" s="630"/>
      <c r="Y53" s="618"/>
      <c r="Z53" s="621"/>
      <c r="AA53" s="621"/>
      <c r="AB53" s="622"/>
      <c r="AC53" s="623"/>
      <c r="AD53" s="624"/>
      <c r="AE53" s="624"/>
      <c r="AF53" s="625"/>
      <c r="AG53" s="618"/>
      <c r="AH53" s="619"/>
      <c r="AI53" s="619"/>
      <c r="AJ53" s="620"/>
      <c r="AK53" s="623"/>
      <c r="AL53" s="624"/>
      <c r="AM53" s="624"/>
      <c r="AN53" s="625"/>
      <c r="AO53" s="653"/>
      <c r="AP53" s="651"/>
      <c r="AQ53" s="652"/>
      <c r="AR53" s="118"/>
      <c r="AS53" s="118"/>
    </row>
    <row r="54" spans="1:46" s="94" customFormat="1" ht="18.75" customHeight="1">
      <c r="A54" s="105" t="s">
        <v>19</v>
      </c>
      <c r="B54" s="596"/>
      <c r="C54" s="596"/>
      <c r="D54" s="596"/>
      <c r="E54" s="596"/>
      <c r="F54" s="106" t="s">
        <v>20</v>
      </c>
      <c r="G54" s="106" t="s">
        <v>21</v>
      </c>
      <c r="H54" s="596"/>
      <c r="I54" s="596"/>
      <c r="J54" s="596"/>
      <c r="K54" s="597" t="s">
        <v>106</v>
      </c>
      <c r="L54" s="597"/>
      <c r="M54" s="106" t="s">
        <v>21</v>
      </c>
      <c r="N54" s="596"/>
      <c r="O54" s="596"/>
      <c r="P54" s="106"/>
      <c r="Q54" s="106" t="s">
        <v>21</v>
      </c>
      <c r="R54" s="596"/>
      <c r="S54" s="596"/>
      <c r="T54" s="107"/>
      <c r="U54" s="598">
        <f>B54*H54</f>
        <v>0</v>
      </c>
      <c r="V54" s="599"/>
      <c r="W54" s="599"/>
      <c r="X54" s="600"/>
      <c r="Y54" s="598">
        <f>U54-AK54</f>
        <v>0</v>
      </c>
      <c r="Z54" s="601"/>
      <c r="AA54" s="601"/>
      <c r="AB54" s="602"/>
      <c r="AC54" s="598">
        <f>ROUNDDOWN(Y54/2,0)</f>
        <v>0</v>
      </c>
      <c r="AD54" s="599"/>
      <c r="AE54" s="599"/>
      <c r="AF54" s="600"/>
      <c r="AG54" s="598">
        <f>Y54-AC54</f>
        <v>0</v>
      </c>
      <c r="AH54" s="599"/>
      <c r="AI54" s="599"/>
      <c r="AJ54" s="600"/>
      <c r="AK54" s="598">
        <v>0</v>
      </c>
      <c r="AL54" s="599"/>
      <c r="AM54" s="599"/>
      <c r="AN54" s="600"/>
      <c r="AO54" s="650"/>
      <c r="AP54" s="651"/>
      <c r="AQ54" s="652"/>
      <c r="AR54" s="119"/>
      <c r="AS54" s="119"/>
      <c r="AT54" s="108"/>
    </row>
    <row r="55" spans="1:46" s="94" customFormat="1" ht="18.75" hidden="1" customHeight="1">
      <c r="A55" s="615" t="s">
        <v>107</v>
      </c>
      <c r="B55" s="616"/>
      <c r="C55" s="616"/>
      <c r="D55" s="616"/>
      <c r="E55" s="616" t="s">
        <v>108</v>
      </c>
      <c r="F55" s="616"/>
      <c r="G55" s="616"/>
      <c r="H55" s="616"/>
      <c r="I55" s="616"/>
      <c r="J55" s="616"/>
      <c r="K55" s="616"/>
      <c r="L55" s="616"/>
      <c r="M55" s="616"/>
      <c r="N55" s="616"/>
      <c r="O55" s="616"/>
      <c r="P55" s="616"/>
      <c r="Q55" s="616"/>
      <c r="R55" s="616"/>
      <c r="S55" s="616"/>
      <c r="T55" s="617"/>
      <c r="U55" s="628"/>
      <c r="V55" s="629"/>
      <c r="W55" s="629"/>
      <c r="X55" s="630"/>
      <c r="Y55" s="109"/>
      <c r="Z55" s="109"/>
      <c r="AA55" s="109"/>
      <c r="AB55" s="109"/>
      <c r="AC55" s="623"/>
      <c r="AD55" s="624"/>
      <c r="AE55" s="624"/>
      <c r="AF55" s="625"/>
      <c r="AG55" s="598">
        <f t="shared" ref="AG55:AG68" si="1">AC55/2</f>
        <v>0</v>
      </c>
      <c r="AH55" s="599"/>
      <c r="AI55" s="599"/>
      <c r="AJ55" s="600"/>
      <c r="AK55" s="623"/>
      <c r="AL55" s="624"/>
      <c r="AM55" s="624"/>
      <c r="AN55" s="625"/>
      <c r="AO55" s="120"/>
      <c r="AP55" s="121"/>
      <c r="AQ55" s="122"/>
      <c r="AR55" s="118"/>
      <c r="AS55" s="118"/>
    </row>
    <row r="56" spans="1:46" s="94" customFormat="1" ht="18.75" hidden="1" customHeight="1">
      <c r="A56" s="105" t="s">
        <v>19</v>
      </c>
      <c r="B56" s="596">
        <v>10200</v>
      </c>
      <c r="C56" s="596"/>
      <c r="D56" s="596"/>
      <c r="E56" s="596"/>
      <c r="F56" s="106" t="s">
        <v>20</v>
      </c>
      <c r="G56" s="106" t="s">
        <v>21</v>
      </c>
      <c r="H56" s="596">
        <v>7</v>
      </c>
      <c r="I56" s="596"/>
      <c r="J56" s="596"/>
      <c r="K56" s="597" t="s">
        <v>109</v>
      </c>
      <c r="L56" s="597"/>
      <c r="M56" s="106" t="s">
        <v>21</v>
      </c>
      <c r="N56" s="596"/>
      <c r="O56" s="596"/>
      <c r="P56" s="106"/>
      <c r="Q56" s="106" t="s">
        <v>21</v>
      </c>
      <c r="R56" s="596"/>
      <c r="S56" s="596"/>
      <c r="T56" s="107"/>
      <c r="U56" s="598">
        <f>SUM(AC56:AN56)</f>
        <v>106500</v>
      </c>
      <c r="V56" s="599"/>
      <c r="W56" s="599"/>
      <c r="X56" s="600"/>
      <c r="Y56" s="110"/>
      <c r="Z56" s="110"/>
      <c r="AA56" s="110"/>
      <c r="AB56" s="110"/>
      <c r="AC56" s="598">
        <v>71000</v>
      </c>
      <c r="AD56" s="599"/>
      <c r="AE56" s="599"/>
      <c r="AF56" s="600"/>
      <c r="AG56" s="598">
        <f t="shared" si="1"/>
        <v>35500</v>
      </c>
      <c r="AH56" s="599"/>
      <c r="AI56" s="599"/>
      <c r="AJ56" s="600"/>
      <c r="AK56" s="598">
        <v>0</v>
      </c>
      <c r="AL56" s="599"/>
      <c r="AM56" s="599"/>
      <c r="AN56" s="600"/>
      <c r="AO56" s="123"/>
      <c r="AP56" s="124"/>
      <c r="AQ56" s="125"/>
      <c r="AR56" s="119"/>
      <c r="AS56" s="119"/>
      <c r="AT56" s="108"/>
    </row>
    <row r="57" spans="1:46" s="94" customFormat="1" ht="18.75" hidden="1" customHeight="1">
      <c r="A57" s="615" t="s">
        <v>110</v>
      </c>
      <c r="B57" s="616"/>
      <c r="C57" s="616"/>
      <c r="D57" s="616"/>
      <c r="E57" s="616"/>
      <c r="F57" s="616"/>
      <c r="G57" s="616"/>
      <c r="H57" s="616"/>
      <c r="I57" s="616"/>
      <c r="J57" s="616"/>
      <c r="K57" s="616"/>
      <c r="L57" s="616"/>
      <c r="M57" s="616"/>
      <c r="N57" s="616"/>
      <c r="O57" s="616"/>
      <c r="P57" s="616"/>
      <c r="Q57" s="616"/>
      <c r="R57" s="616"/>
      <c r="S57" s="616"/>
      <c r="T57" s="617"/>
      <c r="U57" s="628"/>
      <c r="V57" s="629"/>
      <c r="W57" s="629"/>
      <c r="X57" s="630"/>
      <c r="Y57" s="109"/>
      <c r="Z57" s="109"/>
      <c r="AA57" s="109"/>
      <c r="AB57" s="109"/>
      <c r="AC57" s="623"/>
      <c r="AD57" s="624"/>
      <c r="AE57" s="624"/>
      <c r="AF57" s="625"/>
      <c r="AG57" s="598">
        <f t="shared" si="1"/>
        <v>0</v>
      </c>
      <c r="AH57" s="599"/>
      <c r="AI57" s="599"/>
      <c r="AJ57" s="600"/>
      <c r="AK57" s="623"/>
      <c r="AL57" s="624"/>
      <c r="AM57" s="624"/>
      <c r="AN57" s="625"/>
      <c r="AO57" s="120"/>
      <c r="AP57" s="121"/>
      <c r="AQ57" s="122"/>
      <c r="AR57" s="118"/>
      <c r="AS57" s="118"/>
    </row>
    <row r="58" spans="1:46" s="94" customFormat="1" ht="18.75" hidden="1" customHeight="1">
      <c r="A58" s="105" t="s">
        <v>19</v>
      </c>
      <c r="B58" s="596">
        <v>37000</v>
      </c>
      <c r="C58" s="596"/>
      <c r="D58" s="596"/>
      <c r="E58" s="596"/>
      <c r="F58" s="106" t="s">
        <v>20</v>
      </c>
      <c r="G58" s="106" t="s">
        <v>21</v>
      </c>
      <c r="H58" s="596">
        <v>1</v>
      </c>
      <c r="I58" s="596"/>
      <c r="J58" s="596"/>
      <c r="K58" s="597" t="s">
        <v>37</v>
      </c>
      <c r="L58" s="597"/>
      <c r="M58" s="106" t="s">
        <v>21</v>
      </c>
      <c r="N58" s="596"/>
      <c r="O58" s="596"/>
      <c r="P58" s="106"/>
      <c r="Q58" s="106" t="s">
        <v>21</v>
      </c>
      <c r="R58" s="596"/>
      <c r="S58" s="596"/>
      <c r="T58" s="107"/>
      <c r="U58" s="598"/>
      <c r="V58" s="599"/>
      <c r="W58" s="599"/>
      <c r="X58" s="600"/>
      <c r="Y58" s="110"/>
      <c r="Z58" s="110"/>
      <c r="AA58" s="110"/>
      <c r="AB58" s="110"/>
      <c r="AC58" s="598"/>
      <c r="AD58" s="599"/>
      <c r="AE58" s="599"/>
      <c r="AF58" s="600"/>
      <c r="AG58" s="598">
        <f t="shared" si="1"/>
        <v>0</v>
      </c>
      <c r="AH58" s="599"/>
      <c r="AI58" s="599"/>
      <c r="AJ58" s="600"/>
      <c r="AK58" s="598"/>
      <c r="AL58" s="599"/>
      <c r="AM58" s="599"/>
      <c r="AN58" s="600"/>
      <c r="AO58" s="123"/>
      <c r="AP58" s="124"/>
      <c r="AQ58" s="125"/>
      <c r="AR58" s="119"/>
      <c r="AS58" s="119"/>
      <c r="AT58" s="108"/>
    </row>
    <row r="59" spans="1:46" s="94" customFormat="1" ht="18.75" hidden="1" customHeight="1">
      <c r="A59" s="615" t="s">
        <v>111</v>
      </c>
      <c r="B59" s="616"/>
      <c r="C59" s="616"/>
      <c r="D59" s="616"/>
      <c r="E59" s="616" t="s">
        <v>112</v>
      </c>
      <c r="F59" s="616"/>
      <c r="G59" s="616"/>
      <c r="H59" s="616"/>
      <c r="I59" s="616"/>
      <c r="J59" s="616"/>
      <c r="K59" s="616"/>
      <c r="L59" s="616"/>
      <c r="M59" s="616"/>
      <c r="N59" s="616"/>
      <c r="O59" s="616"/>
      <c r="P59" s="616"/>
      <c r="Q59" s="616"/>
      <c r="R59" s="616"/>
      <c r="S59" s="616"/>
      <c r="T59" s="617"/>
      <c r="U59" s="628"/>
      <c r="V59" s="629"/>
      <c r="W59" s="629"/>
      <c r="X59" s="630"/>
      <c r="Y59" s="109"/>
      <c r="Z59" s="109"/>
      <c r="AA59" s="109"/>
      <c r="AB59" s="109"/>
      <c r="AC59" s="623"/>
      <c r="AD59" s="624"/>
      <c r="AE59" s="624"/>
      <c r="AF59" s="625"/>
      <c r="AG59" s="598">
        <f t="shared" si="1"/>
        <v>0</v>
      </c>
      <c r="AH59" s="599"/>
      <c r="AI59" s="599"/>
      <c r="AJ59" s="600"/>
      <c r="AK59" s="623"/>
      <c r="AL59" s="624"/>
      <c r="AM59" s="624"/>
      <c r="AN59" s="625"/>
      <c r="AO59" s="120"/>
      <c r="AP59" s="121"/>
      <c r="AQ59" s="122"/>
      <c r="AR59" s="118"/>
      <c r="AS59" s="118"/>
    </row>
    <row r="60" spans="1:46" s="94" customFormat="1" ht="18.75" hidden="1" customHeight="1">
      <c r="A60" s="105" t="s">
        <v>19</v>
      </c>
      <c r="B60" s="596">
        <v>9720</v>
      </c>
      <c r="C60" s="596"/>
      <c r="D60" s="596"/>
      <c r="E60" s="596"/>
      <c r="F60" s="106" t="s">
        <v>20</v>
      </c>
      <c r="G60" s="106" t="s">
        <v>21</v>
      </c>
      <c r="H60" s="596">
        <v>10</v>
      </c>
      <c r="I60" s="596"/>
      <c r="J60" s="596"/>
      <c r="K60" s="597" t="s">
        <v>109</v>
      </c>
      <c r="L60" s="597"/>
      <c r="M60" s="106" t="s">
        <v>21</v>
      </c>
      <c r="N60" s="596"/>
      <c r="O60" s="596"/>
      <c r="P60" s="106"/>
      <c r="Q60" s="106" t="s">
        <v>21</v>
      </c>
      <c r="R60" s="596"/>
      <c r="S60" s="596"/>
      <c r="T60" s="107"/>
      <c r="U60" s="598">
        <f>SUM(AC60:AN60)</f>
        <v>142500</v>
      </c>
      <c r="V60" s="599"/>
      <c r="W60" s="599"/>
      <c r="X60" s="600"/>
      <c r="Y60" s="110"/>
      <c r="Z60" s="110"/>
      <c r="AA60" s="110"/>
      <c r="AB60" s="110"/>
      <c r="AC60" s="598">
        <v>95000</v>
      </c>
      <c r="AD60" s="599"/>
      <c r="AE60" s="599"/>
      <c r="AF60" s="600"/>
      <c r="AG60" s="598">
        <f t="shared" si="1"/>
        <v>47500</v>
      </c>
      <c r="AH60" s="599"/>
      <c r="AI60" s="599"/>
      <c r="AJ60" s="600"/>
      <c r="AK60" s="598">
        <v>0</v>
      </c>
      <c r="AL60" s="599"/>
      <c r="AM60" s="599"/>
      <c r="AN60" s="600"/>
      <c r="AO60" s="123"/>
      <c r="AP60" s="124"/>
      <c r="AQ60" s="125"/>
      <c r="AR60" s="119"/>
      <c r="AS60" s="119"/>
      <c r="AT60" s="108"/>
    </row>
    <row r="61" spans="1:46" s="94" customFormat="1" ht="18.75" hidden="1" customHeight="1">
      <c r="A61" s="615" t="s">
        <v>113</v>
      </c>
      <c r="B61" s="616"/>
      <c r="C61" s="616"/>
      <c r="D61" s="616"/>
      <c r="E61" s="616" t="s">
        <v>114</v>
      </c>
      <c r="F61" s="616"/>
      <c r="G61" s="616"/>
      <c r="H61" s="616"/>
      <c r="I61" s="616"/>
      <c r="J61" s="616"/>
      <c r="K61" s="616"/>
      <c r="L61" s="616"/>
      <c r="M61" s="616"/>
      <c r="N61" s="616"/>
      <c r="O61" s="616"/>
      <c r="P61" s="616"/>
      <c r="Q61" s="616"/>
      <c r="R61" s="616"/>
      <c r="S61" s="616"/>
      <c r="T61" s="617"/>
      <c r="U61" s="628"/>
      <c r="V61" s="629"/>
      <c r="W61" s="629"/>
      <c r="X61" s="630"/>
      <c r="Y61" s="109"/>
      <c r="Z61" s="109"/>
      <c r="AA61" s="109"/>
      <c r="AB61" s="109"/>
      <c r="AC61" s="623"/>
      <c r="AD61" s="624"/>
      <c r="AE61" s="624"/>
      <c r="AF61" s="625"/>
      <c r="AG61" s="598">
        <f t="shared" si="1"/>
        <v>0</v>
      </c>
      <c r="AH61" s="599"/>
      <c r="AI61" s="599"/>
      <c r="AJ61" s="600"/>
      <c r="AK61" s="623"/>
      <c r="AL61" s="624"/>
      <c r="AM61" s="624"/>
      <c r="AN61" s="625"/>
      <c r="AO61" s="120"/>
      <c r="AP61" s="121"/>
      <c r="AQ61" s="122"/>
      <c r="AR61" s="118"/>
      <c r="AS61" s="118"/>
    </row>
    <row r="62" spans="1:46" s="94" customFormat="1" ht="18.75" hidden="1" customHeight="1">
      <c r="A62" s="105" t="s">
        <v>19</v>
      </c>
      <c r="B62" s="596">
        <v>5</v>
      </c>
      <c r="C62" s="596"/>
      <c r="D62" s="596"/>
      <c r="E62" s="596"/>
      <c r="F62" s="106" t="s">
        <v>20</v>
      </c>
      <c r="G62" s="106" t="s">
        <v>21</v>
      </c>
      <c r="H62" s="596">
        <v>10000</v>
      </c>
      <c r="I62" s="596"/>
      <c r="J62" s="596"/>
      <c r="K62" s="597" t="s">
        <v>45</v>
      </c>
      <c r="L62" s="597"/>
      <c r="M62" s="106" t="s">
        <v>21</v>
      </c>
      <c r="N62" s="596"/>
      <c r="O62" s="596"/>
      <c r="P62" s="106"/>
      <c r="Q62" s="106" t="s">
        <v>21</v>
      </c>
      <c r="R62" s="596"/>
      <c r="S62" s="596"/>
      <c r="T62" s="107"/>
      <c r="U62" s="598">
        <f>SUM(AC62:AN62)</f>
        <v>30000</v>
      </c>
      <c r="V62" s="599"/>
      <c r="W62" s="599"/>
      <c r="X62" s="600"/>
      <c r="Y62" s="110"/>
      <c r="Z62" s="110"/>
      <c r="AA62" s="110"/>
      <c r="AB62" s="110"/>
      <c r="AC62" s="598">
        <v>20000</v>
      </c>
      <c r="AD62" s="599"/>
      <c r="AE62" s="599"/>
      <c r="AF62" s="600"/>
      <c r="AG62" s="598">
        <f t="shared" si="1"/>
        <v>10000</v>
      </c>
      <c r="AH62" s="599"/>
      <c r="AI62" s="599"/>
      <c r="AJ62" s="600"/>
      <c r="AK62" s="598">
        <v>0</v>
      </c>
      <c r="AL62" s="599"/>
      <c r="AM62" s="599"/>
      <c r="AN62" s="600"/>
      <c r="AO62" s="123"/>
      <c r="AP62" s="124"/>
      <c r="AQ62" s="125"/>
      <c r="AR62" s="119"/>
      <c r="AS62" s="119"/>
      <c r="AT62" s="108"/>
    </row>
    <row r="63" spans="1:46" s="94" customFormat="1" ht="18.75" hidden="1" customHeight="1">
      <c r="A63" s="615" t="s">
        <v>115</v>
      </c>
      <c r="B63" s="616"/>
      <c r="C63" s="616"/>
      <c r="D63" s="616"/>
      <c r="E63" s="616" t="s">
        <v>116</v>
      </c>
      <c r="F63" s="616"/>
      <c r="G63" s="616"/>
      <c r="H63" s="616"/>
      <c r="I63" s="616"/>
      <c r="J63" s="616"/>
      <c r="K63" s="616"/>
      <c r="L63" s="616"/>
      <c r="M63" s="616"/>
      <c r="N63" s="616"/>
      <c r="O63" s="616"/>
      <c r="P63" s="616"/>
      <c r="Q63" s="616"/>
      <c r="R63" s="616"/>
      <c r="S63" s="616"/>
      <c r="T63" s="617"/>
      <c r="U63" s="628"/>
      <c r="V63" s="629"/>
      <c r="W63" s="629"/>
      <c r="X63" s="630"/>
      <c r="Y63" s="109"/>
      <c r="Z63" s="109"/>
      <c r="AA63" s="109"/>
      <c r="AB63" s="109"/>
      <c r="AC63" s="623"/>
      <c r="AD63" s="624"/>
      <c r="AE63" s="624"/>
      <c r="AF63" s="625"/>
      <c r="AG63" s="598">
        <f t="shared" si="1"/>
        <v>0</v>
      </c>
      <c r="AH63" s="599"/>
      <c r="AI63" s="599"/>
      <c r="AJ63" s="600"/>
      <c r="AK63" s="623"/>
      <c r="AL63" s="624"/>
      <c r="AM63" s="624"/>
      <c r="AN63" s="625"/>
      <c r="AO63" s="123"/>
      <c r="AP63" s="124"/>
      <c r="AQ63" s="125"/>
      <c r="AR63" s="119"/>
      <c r="AS63" s="119"/>
      <c r="AT63" s="108"/>
    </row>
    <row r="64" spans="1:46" s="94" customFormat="1" ht="18.75" hidden="1" customHeight="1">
      <c r="A64" s="105" t="s">
        <v>19</v>
      </c>
      <c r="B64" s="596"/>
      <c r="C64" s="596"/>
      <c r="D64" s="596"/>
      <c r="E64" s="596"/>
      <c r="F64" s="106" t="s">
        <v>20</v>
      </c>
      <c r="G64" s="106" t="s">
        <v>21</v>
      </c>
      <c r="H64" s="596"/>
      <c r="I64" s="596"/>
      <c r="J64" s="596"/>
      <c r="K64" s="597"/>
      <c r="L64" s="597"/>
      <c r="M64" s="106" t="s">
        <v>21</v>
      </c>
      <c r="N64" s="596"/>
      <c r="O64" s="596"/>
      <c r="P64" s="106"/>
      <c r="Q64" s="106" t="s">
        <v>21</v>
      </c>
      <c r="R64" s="596"/>
      <c r="S64" s="596"/>
      <c r="T64" s="107"/>
      <c r="U64" s="598"/>
      <c r="V64" s="599"/>
      <c r="W64" s="599"/>
      <c r="X64" s="600"/>
      <c r="Y64" s="110"/>
      <c r="Z64" s="110"/>
      <c r="AA64" s="110"/>
      <c r="AB64" s="110"/>
      <c r="AC64" s="598"/>
      <c r="AD64" s="599"/>
      <c r="AE64" s="599"/>
      <c r="AF64" s="600"/>
      <c r="AG64" s="598">
        <f t="shared" si="1"/>
        <v>0</v>
      </c>
      <c r="AH64" s="599"/>
      <c r="AI64" s="599"/>
      <c r="AJ64" s="600"/>
      <c r="AK64" s="598"/>
      <c r="AL64" s="599"/>
      <c r="AM64" s="599"/>
      <c r="AN64" s="600"/>
      <c r="AO64" s="123"/>
      <c r="AP64" s="124"/>
      <c r="AQ64" s="125"/>
      <c r="AR64" s="119"/>
      <c r="AS64" s="119"/>
      <c r="AT64" s="108"/>
    </row>
    <row r="65" spans="1:46" s="94" customFormat="1" ht="18.75" hidden="1" customHeight="1">
      <c r="A65" s="615" t="s">
        <v>117</v>
      </c>
      <c r="B65" s="616"/>
      <c r="C65" s="616"/>
      <c r="D65" s="616"/>
      <c r="E65" s="616" t="s">
        <v>118</v>
      </c>
      <c r="F65" s="616"/>
      <c r="G65" s="616"/>
      <c r="H65" s="616"/>
      <c r="I65" s="616"/>
      <c r="J65" s="616"/>
      <c r="K65" s="616"/>
      <c r="L65" s="616"/>
      <c r="M65" s="616"/>
      <c r="N65" s="616"/>
      <c r="O65" s="616"/>
      <c r="P65" s="616"/>
      <c r="Q65" s="616"/>
      <c r="R65" s="616"/>
      <c r="S65" s="616"/>
      <c r="T65" s="617"/>
      <c r="U65" s="628"/>
      <c r="V65" s="629"/>
      <c r="W65" s="629"/>
      <c r="X65" s="630"/>
      <c r="Y65" s="109"/>
      <c r="Z65" s="109"/>
      <c r="AA65" s="109"/>
      <c r="AB65" s="109"/>
      <c r="AC65" s="623"/>
      <c r="AD65" s="624"/>
      <c r="AE65" s="624"/>
      <c r="AF65" s="625"/>
      <c r="AG65" s="598">
        <f t="shared" si="1"/>
        <v>0</v>
      </c>
      <c r="AH65" s="599"/>
      <c r="AI65" s="599"/>
      <c r="AJ65" s="600"/>
      <c r="AK65" s="623"/>
      <c r="AL65" s="624"/>
      <c r="AM65" s="624"/>
      <c r="AN65" s="625"/>
      <c r="AO65" s="123"/>
      <c r="AP65" s="124"/>
      <c r="AQ65" s="125"/>
      <c r="AR65" s="119"/>
      <c r="AS65" s="119"/>
      <c r="AT65" s="108"/>
    </row>
    <row r="66" spans="1:46" s="94" customFormat="1" ht="18.75" hidden="1" customHeight="1">
      <c r="A66" s="105" t="s">
        <v>19</v>
      </c>
      <c r="B66" s="596"/>
      <c r="C66" s="596"/>
      <c r="D66" s="596"/>
      <c r="E66" s="596"/>
      <c r="F66" s="106" t="s">
        <v>20</v>
      </c>
      <c r="G66" s="106" t="s">
        <v>21</v>
      </c>
      <c r="H66" s="596"/>
      <c r="I66" s="596"/>
      <c r="J66" s="596"/>
      <c r="K66" s="597"/>
      <c r="L66" s="597"/>
      <c r="M66" s="106" t="s">
        <v>21</v>
      </c>
      <c r="N66" s="596"/>
      <c r="O66" s="596"/>
      <c r="P66" s="106"/>
      <c r="Q66" s="106" t="s">
        <v>21</v>
      </c>
      <c r="R66" s="596"/>
      <c r="S66" s="596"/>
      <c r="T66" s="107"/>
      <c r="U66" s="598"/>
      <c r="V66" s="599"/>
      <c r="W66" s="599"/>
      <c r="X66" s="600"/>
      <c r="Y66" s="110"/>
      <c r="Z66" s="110"/>
      <c r="AA66" s="110"/>
      <c r="AB66" s="110"/>
      <c r="AC66" s="598"/>
      <c r="AD66" s="599"/>
      <c r="AE66" s="599"/>
      <c r="AF66" s="600"/>
      <c r="AG66" s="598">
        <f t="shared" si="1"/>
        <v>0</v>
      </c>
      <c r="AH66" s="599"/>
      <c r="AI66" s="599"/>
      <c r="AJ66" s="600"/>
      <c r="AK66" s="598"/>
      <c r="AL66" s="599"/>
      <c r="AM66" s="599"/>
      <c r="AN66" s="600"/>
      <c r="AO66" s="123"/>
      <c r="AP66" s="124"/>
      <c r="AQ66" s="125"/>
      <c r="AR66" s="119"/>
      <c r="AS66" s="119"/>
      <c r="AT66" s="108"/>
    </row>
    <row r="67" spans="1:46" s="94" customFormat="1" ht="18.75" hidden="1" customHeight="1">
      <c r="A67" s="615" t="s">
        <v>119</v>
      </c>
      <c r="B67" s="616"/>
      <c r="C67" s="616"/>
      <c r="D67" s="616"/>
      <c r="E67" s="616" t="s">
        <v>120</v>
      </c>
      <c r="F67" s="616"/>
      <c r="G67" s="616"/>
      <c r="H67" s="616"/>
      <c r="I67" s="616"/>
      <c r="J67" s="616"/>
      <c r="K67" s="616"/>
      <c r="L67" s="616"/>
      <c r="M67" s="616"/>
      <c r="N67" s="616"/>
      <c r="O67" s="616"/>
      <c r="P67" s="616"/>
      <c r="Q67" s="616"/>
      <c r="R67" s="616"/>
      <c r="S67" s="616"/>
      <c r="T67" s="617"/>
      <c r="U67" s="628"/>
      <c r="V67" s="629"/>
      <c r="W67" s="629"/>
      <c r="X67" s="630"/>
      <c r="Y67" s="109"/>
      <c r="Z67" s="109"/>
      <c r="AA67" s="109"/>
      <c r="AB67" s="109"/>
      <c r="AC67" s="623"/>
      <c r="AD67" s="624"/>
      <c r="AE67" s="624"/>
      <c r="AF67" s="625"/>
      <c r="AG67" s="598">
        <f t="shared" si="1"/>
        <v>0</v>
      </c>
      <c r="AH67" s="599"/>
      <c r="AI67" s="599"/>
      <c r="AJ67" s="600"/>
      <c r="AK67" s="623"/>
      <c r="AL67" s="624"/>
      <c r="AM67" s="624"/>
      <c r="AN67" s="625"/>
      <c r="AO67" s="123"/>
      <c r="AP67" s="124"/>
      <c r="AQ67" s="125"/>
      <c r="AR67" s="119"/>
      <c r="AS67" s="119"/>
      <c r="AT67" s="108"/>
    </row>
    <row r="68" spans="1:46" s="94" customFormat="1" ht="18.75" hidden="1" customHeight="1">
      <c r="A68" s="105" t="s">
        <v>19</v>
      </c>
      <c r="B68" s="596"/>
      <c r="C68" s="596"/>
      <c r="D68" s="596"/>
      <c r="E68" s="596"/>
      <c r="F68" s="106" t="s">
        <v>20</v>
      </c>
      <c r="G68" s="106" t="s">
        <v>21</v>
      </c>
      <c r="H68" s="596"/>
      <c r="I68" s="596"/>
      <c r="J68" s="596"/>
      <c r="K68" s="597"/>
      <c r="L68" s="597"/>
      <c r="M68" s="106" t="s">
        <v>21</v>
      </c>
      <c r="N68" s="596"/>
      <c r="O68" s="596"/>
      <c r="P68" s="106"/>
      <c r="Q68" s="106" t="s">
        <v>21</v>
      </c>
      <c r="R68" s="596"/>
      <c r="S68" s="596"/>
      <c r="T68" s="107"/>
      <c r="U68" s="598"/>
      <c r="V68" s="599"/>
      <c r="W68" s="599"/>
      <c r="X68" s="600"/>
      <c r="Y68" s="110"/>
      <c r="Z68" s="110"/>
      <c r="AA68" s="110"/>
      <c r="AB68" s="110"/>
      <c r="AC68" s="598"/>
      <c r="AD68" s="599"/>
      <c r="AE68" s="599"/>
      <c r="AF68" s="600"/>
      <c r="AG68" s="598">
        <f t="shared" si="1"/>
        <v>0</v>
      </c>
      <c r="AH68" s="599"/>
      <c r="AI68" s="599"/>
      <c r="AJ68" s="600"/>
      <c r="AK68" s="598"/>
      <c r="AL68" s="599"/>
      <c r="AM68" s="599"/>
      <c r="AN68" s="600"/>
      <c r="AO68" s="123"/>
      <c r="AP68" s="124"/>
      <c r="AQ68" s="125"/>
      <c r="AR68" s="119"/>
      <c r="AS68" s="119"/>
      <c r="AT68" s="108"/>
    </row>
    <row r="69" spans="1:46" s="94" customFormat="1" ht="18.75" customHeight="1">
      <c r="A69" s="631" t="s">
        <v>56</v>
      </c>
      <c r="B69" s="632"/>
      <c r="C69" s="632"/>
      <c r="D69" s="632"/>
      <c r="E69" s="632"/>
      <c r="F69" s="632"/>
      <c r="G69" s="632"/>
      <c r="H69" s="632"/>
      <c r="I69" s="632"/>
      <c r="J69" s="632"/>
      <c r="K69" s="632"/>
      <c r="L69" s="632"/>
      <c r="M69" s="632"/>
      <c r="N69" s="632"/>
      <c r="O69" s="632"/>
      <c r="P69" s="632"/>
      <c r="Q69" s="632"/>
      <c r="R69" s="632"/>
      <c r="S69" s="632"/>
      <c r="T69" s="633"/>
      <c r="U69" s="634">
        <f>SUM(U45:X54)</f>
        <v>0</v>
      </c>
      <c r="V69" s="635"/>
      <c r="W69" s="635"/>
      <c r="X69" s="636"/>
      <c r="Y69" s="634">
        <f>SUM(Y45:AB54)</f>
        <v>0</v>
      </c>
      <c r="Z69" s="635"/>
      <c r="AA69" s="635"/>
      <c r="AB69" s="636"/>
      <c r="AC69" s="634">
        <f>SUM(AC45:AF54)</f>
        <v>0</v>
      </c>
      <c r="AD69" s="635"/>
      <c r="AE69" s="635"/>
      <c r="AF69" s="636"/>
      <c r="AG69" s="634">
        <f>SUM(AG45:AJ54)</f>
        <v>0</v>
      </c>
      <c r="AH69" s="635"/>
      <c r="AI69" s="635"/>
      <c r="AJ69" s="636"/>
      <c r="AK69" s="634">
        <f>SUM(AK45:AN54)</f>
        <v>0</v>
      </c>
      <c r="AL69" s="635"/>
      <c r="AM69" s="635"/>
      <c r="AN69" s="636"/>
      <c r="AO69" s="656"/>
      <c r="AP69" s="657"/>
      <c r="AQ69" s="658"/>
      <c r="AR69" s="119"/>
      <c r="AS69" s="119"/>
      <c r="AT69" s="108"/>
    </row>
    <row r="70" spans="1:46" s="94" customFormat="1" ht="17.25" customHeight="1">
      <c r="A70" s="111" t="s">
        <v>124</v>
      </c>
      <c r="B70" s="112"/>
      <c r="C70" s="112"/>
      <c r="D70" s="112"/>
      <c r="E70" s="113"/>
      <c r="F70" s="112"/>
      <c r="G70" s="112"/>
      <c r="H70" s="112"/>
      <c r="I70" s="112"/>
      <c r="J70" s="113"/>
      <c r="K70" s="113"/>
      <c r="L70" s="112"/>
      <c r="M70" s="112"/>
      <c r="N70" s="112"/>
      <c r="O70" s="112"/>
      <c r="P70" s="112"/>
      <c r="Q70" s="113"/>
      <c r="R70" s="112"/>
      <c r="S70" s="112"/>
      <c r="T70" s="113"/>
      <c r="U70" s="113"/>
      <c r="V70" s="112"/>
      <c r="W70" s="112"/>
      <c r="X70" s="113"/>
      <c r="Y70" s="113"/>
      <c r="Z70" s="113"/>
      <c r="AA70" s="113"/>
      <c r="AB70" s="113"/>
      <c r="AC70" s="114"/>
      <c r="AD70" s="114"/>
      <c r="AE70" s="114"/>
      <c r="AF70" s="114"/>
      <c r="AG70" s="114"/>
      <c r="AH70" s="114"/>
      <c r="AI70" s="114"/>
      <c r="AJ70" s="114"/>
      <c r="AK70" s="114"/>
      <c r="AL70" s="114"/>
      <c r="AM70" s="114"/>
      <c r="AN70" s="114"/>
      <c r="AO70" s="114"/>
      <c r="AP70" s="114"/>
      <c r="AQ70" s="114"/>
      <c r="AR70" s="114"/>
      <c r="AS70" s="96"/>
      <c r="AT70" s="97"/>
    </row>
    <row r="71" spans="1:46">
      <c r="A71" s="111" t="s">
        <v>36</v>
      </c>
    </row>
    <row r="73" spans="1:46" s="127" customFormat="1" ht="25.5" customHeight="1">
      <c r="A73" s="126" t="s">
        <v>125</v>
      </c>
      <c r="J73" s="659" t="s">
        <v>140</v>
      </c>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59"/>
    </row>
    <row r="74" spans="1:46" s="127" customFormat="1" ht="25.5" customHeight="1">
      <c r="A74" s="660" t="s">
        <v>126</v>
      </c>
      <c r="B74" s="661"/>
      <c r="C74" s="661"/>
      <c r="D74" s="661"/>
      <c r="E74" s="661"/>
      <c r="F74" s="661"/>
      <c r="G74" s="662"/>
      <c r="H74" s="663"/>
      <c r="I74" s="664"/>
      <c r="J74" s="664"/>
      <c r="K74" s="664"/>
      <c r="L74" s="664"/>
      <c r="M74" s="664"/>
      <c r="N74" s="664"/>
      <c r="O74" s="665"/>
      <c r="P74" s="128"/>
      <c r="Q74" s="128"/>
      <c r="R74" s="128"/>
      <c r="S74" s="128"/>
      <c r="T74" s="128"/>
      <c r="U74" s="128"/>
      <c r="V74" s="128"/>
      <c r="W74" s="128"/>
      <c r="X74" s="128"/>
      <c r="Y74" s="128"/>
      <c r="Z74" s="128"/>
      <c r="AA74" s="128"/>
      <c r="AB74" s="128"/>
      <c r="AC74" s="128"/>
      <c r="AD74" s="128"/>
      <c r="AE74" s="128"/>
      <c r="AF74" s="128"/>
      <c r="AG74" s="128"/>
      <c r="AH74" s="128"/>
      <c r="AI74" s="128"/>
      <c r="AJ74" s="128"/>
      <c r="AK74" s="128"/>
    </row>
    <row r="75" spans="1:46" s="127" customFormat="1" ht="15.75" customHeight="1">
      <c r="A75" s="126"/>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row>
    <row r="76" spans="1:46" ht="28.5" customHeight="1">
      <c r="A76" s="666" t="s">
        <v>127</v>
      </c>
      <c r="B76" s="666"/>
      <c r="C76" s="666"/>
      <c r="D76" s="666"/>
      <c r="E76" s="666"/>
      <c r="F76" s="667"/>
      <c r="G76" s="667"/>
      <c r="H76" s="667"/>
      <c r="I76" s="667"/>
      <c r="J76" s="667"/>
      <c r="K76" s="667"/>
      <c r="L76" s="667"/>
      <c r="M76" s="667"/>
      <c r="N76" s="667"/>
      <c r="O76" s="667"/>
      <c r="P76" s="667"/>
      <c r="Q76" s="667"/>
      <c r="R76" s="667"/>
      <c r="S76" s="667"/>
      <c r="T76" s="667"/>
      <c r="U76" s="667"/>
      <c r="V76" s="129"/>
      <c r="W76" s="666" t="s">
        <v>128</v>
      </c>
      <c r="X76" s="666"/>
      <c r="Y76" s="666"/>
      <c r="Z76" s="666"/>
      <c r="AA76" s="666"/>
      <c r="AB76" s="667"/>
      <c r="AC76" s="667"/>
      <c r="AD76" s="667"/>
      <c r="AE76" s="667"/>
      <c r="AF76" s="667"/>
      <c r="AG76" s="667"/>
      <c r="AH76" s="667"/>
      <c r="AI76" s="667"/>
      <c r="AJ76" s="667"/>
      <c r="AK76" s="667"/>
      <c r="AL76" s="667"/>
      <c r="AM76" s="667"/>
      <c r="AN76" s="667"/>
      <c r="AO76" s="667"/>
      <c r="AP76" s="667"/>
      <c r="AQ76" s="667"/>
    </row>
    <row r="77" spans="1:46" ht="17.25" customHeight="1">
      <c r="A77" s="654" t="s">
        <v>129</v>
      </c>
      <c r="B77" s="655"/>
      <c r="C77" s="655"/>
      <c r="D77" s="655"/>
      <c r="E77" s="655"/>
      <c r="F77" s="655"/>
      <c r="G77" s="655"/>
      <c r="H77" s="655"/>
      <c r="I77" s="655"/>
      <c r="J77" s="655"/>
      <c r="K77" s="655"/>
      <c r="L77" s="655"/>
      <c r="M77" s="655"/>
      <c r="N77" s="654" t="s">
        <v>130</v>
      </c>
      <c r="O77" s="655"/>
      <c r="P77" s="655"/>
      <c r="Q77" s="655"/>
      <c r="R77" s="654" t="s">
        <v>131</v>
      </c>
      <c r="S77" s="655"/>
      <c r="T77" s="655"/>
      <c r="U77" s="655"/>
      <c r="V77" s="130"/>
      <c r="W77" s="654" t="s">
        <v>129</v>
      </c>
      <c r="X77" s="655"/>
      <c r="Y77" s="655"/>
      <c r="Z77" s="655"/>
      <c r="AA77" s="655"/>
      <c r="AB77" s="655"/>
      <c r="AC77" s="655"/>
      <c r="AD77" s="655"/>
      <c r="AE77" s="655"/>
      <c r="AF77" s="655"/>
      <c r="AG77" s="655"/>
      <c r="AH77" s="655"/>
      <c r="AI77" s="655"/>
      <c r="AJ77" s="654" t="s">
        <v>130</v>
      </c>
      <c r="AK77" s="655"/>
      <c r="AL77" s="655"/>
      <c r="AM77" s="655"/>
      <c r="AN77" s="654" t="s">
        <v>131</v>
      </c>
      <c r="AO77" s="655"/>
      <c r="AP77" s="655"/>
      <c r="AQ77" s="655"/>
    </row>
    <row r="78" spans="1:46" ht="44.25" customHeight="1">
      <c r="A78" s="683" t="s">
        <v>132</v>
      </c>
      <c r="B78" s="365"/>
      <c r="C78" s="365"/>
      <c r="D78" s="131"/>
      <c r="E78" s="131"/>
      <c r="F78" s="131"/>
      <c r="G78" s="131"/>
      <c r="H78" s="131"/>
      <c r="I78" s="131"/>
      <c r="J78" s="131"/>
      <c r="K78" s="131"/>
      <c r="L78" s="131"/>
      <c r="M78" s="132"/>
      <c r="N78" s="685"/>
      <c r="O78" s="686"/>
      <c r="P78" s="686"/>
      <c r="Q78" s="686"/>
      <c r="R78" s="365"/>
      <c r="S78" s="365"/>
      <c r="T78" s="365"/>
      <c r="U78" s="366"/>
      <c r="W78" s="683" t="s">
        <v>132</v>
      </c>
      <c r="X78" s="365"/>
      <c r="Y78" s="365"/>
      <c r="Z78" s="131"/>
      <c r="AA78" s="131"/>
      <c r="AB78" s="131"/>
      <c r="AC78" s="131"/>
      <c r="AD78" s="131"/>
      <c r="AE78" s="131"/>
      <c r="AF78" s="131"/>
      <c r="AG78" s="131"/>
      <c r="AH78" s="131"/>
      <c r="AI78" s="132"/>
      <c r="AJ78" s="685"/>
      <c r="AK78" s="686"/>
      <c r="AL78" s="686"/>
      <c r="AM78" s="686"/>
      <c r="AN78" s="365"/>
      <c r="AO78" s="365"/>
      <c r="AP78" s="365"/>
      <c r="AQ78" s="366"/>
    </row>
    <row r="79" spans="1:46" ht="15.75" customHeight="1">
      <c r="A79" s="684"/>
      <c r="B79" s="574"/>
      <c r="C79" s="574"/>
      <c r="D79" s="133"/>
      <c r="E79" s="668" t="s">
        <v>133</v>
      </c>
      <c r="F79" s="668"/>
      <c r="G79" s="668"/>
      <c r="H79" s="668"/>
      <c r="I79" s="669"/>
      <c r="J79" s="669"/>
      <c r="K79" s="670" t="s">
        <v>134</v>
      </c>
      <c r="L79" s="670"/>
      <c r="M79" s="134"/>
      <c r="N79" s="684"/>
      <c r="O79" s="574"/>
      <c r="P79" s="574"/>
      <c r="Q79" s="574"/>
      <c r="R79" s="574"/>
      <c r="S79" s="574"/>
      <c r="T79" s="574"/>
      <c r="U79" s="687"/>
      <c r="W79" s="684"/>
      <c r="X79" s="574"/>
      <c r="Y79" s="574"/>
      <c r="Z79" s="133"/>
      <c r="AA79" s="668" t="s">
        <v>133</v>
      </c>
      <c r="AB79" s="668"/>
      <c r="AC79" s="668"/>
      <c r="AD79" s="668"/>
      <c r="AE79" s="669"/>
      <c r="AF79" s="669"/>
      <c r="AG79" s="670" t="s">
        <v>134</v>
      </c>
      <c r="AH79" s="670"/>
      <c r="AI79" s="134"/>
      <c r="AJ79" s="684"/>
      <c r="AK79" s="574"/>
      <c r="AL79" s="574"/>
      <c r="AM79" s="574"/>
      <c r="AN79" s="574"/>
      <c r="AO79" s="574"/>
      <c r="AP79" s="574"/>
      <c r="AQ79" s="687"/>
    </row>
    <row r="80" spans="1:46" ht="39.950000000000003" customHeight="1">
      <c r="A80" s="674" t="s">
        <v>135</v>
      </c>
      <c r="B80" s="675"/>
      <c r="C80" s="675"/>
      <c r="D80" s="675"/>
      <c r="E80" s="675"/>
      <c r="F80" s="675"/>
      <c r="G80" s="675"/>
      <c r="H80" s="675"/>
      <c r="I80" s="675"/>
      <c r="J80" s="675"/>
      <c r="K80" s="675"/>
      <c r="L80" s="675"/>
      <c r="M80" s="675"/>
      <c r="N80" s="678"/>
      <c r="O80" s="679"/>
      <c r="P80" s="679"/>
      <c r="Q80" s="679"/>
      <c r="R80" s="581"/>
      <c r="S80" s="581"/>
      <c r="T80" s="581"/>
      <c r="U80" s="680"/>
      <c r="W80" s="674" t="s">
        <v>135</v>
      </c>
      <c r="X80" s="675"/>
      <c r="Y80" s="675"/>
      <c r="Z80" s="675"/>
      <c r="AA80" s="675"/>
      <c r="AB80" s="675"/>
      <c r="AC80" s="675"/>
      <c r="AD80" s="675"/>
      <c r="AE80" s="675"/>
      <c r="AF80" s="675"/>
      <c r="AG80" s="675"/>
      <c r="AH80" s="675"/>
      <c r="AI80" s="675"/>
      <c r="AJ80" s="678"/>
      <c r="AK80" s="679"/>
      <c r="AL80" s="679"/>
      <c r="AM80" s="679"/>
      <c r="AN80" s="581"/>
      <c r="AO80" s="581"/>
      <c r="AP80" s="581"/>
      <c r="AQ80" s="680"/>
    </row>
    <row r="81" spans="1:43" ht="39.950000000000003" customHeight="1">
      <c r="A81" s="674" t="s">
        <v>136</v>
      </c>
      <c r="B81" s="675"/>
      <c r="C81" s="675"/>
      <c r="D81" s="675"/>
      <c r="E81" s="675"/>
      <c r="F81" s="675"/>
      <c r="G81" s="675"/>
      <c r="H81" s="675"/>
      <c r="I81" s="675"/>
      <c r="J81" s="675"/>
      <c r="K81" s="675"/>
      <c r="L81" s="675"/>
      <c r="M81" s="675"/>
      <c r="N81" s="681"/>
      <c r="O81" s="682"/>
      <c r="P81" s="682"/>
      <c r="Q81" s="682"/>
      <c r="R81" s="681"/>
      <c r="S81" s="682"/>
      <c r="T81" s="682"/>
      <c r="U81" s="682"/>
      <c r="W81" s="674" t="s">
        <v>136</v>
      </c>
      <c r="X81" s="675"/>
      <c r="Y81" s="675"/>
      <c r="Z81" s="675"/>
      <c r="AA81" s="675"/>
      <c r="AB81" s="675"/>
      <c r="AC81" s="675"/>
      <c r="AD81" s="675"/>
      <c r="AE81" s="675"/>
      <c r="AF81" s="675"/>
      <c r="AG81" s="675"/>
      <c r="AH81" s="675"/>
      <c r="AI81" s="675"/>
      <c r="AJ81" s="681"/>
      <c r="AK81" s="682"/>
      <c r="AL81" s="682"/>
      <c r="AM81" s="682"/>
      <c r="AN81" s="681"/>
      <c r="AO81" s="682"/>
      <c r="AP81" s="682"/>
      <c r="AQ81" s="682"/>
    </row>
    <row r="82" spans="1:43" ht="39.950000000000003" customHeight="1">
      <c r="A82" s="674" t="s">
        <v>137</v>
      </c>
      <c r="B82" s="675"/>
      <c r="C82" s="675"/>
      <c r="D82" s="675"/>
      <c r="E82" s="675"/>
      <c r="F82" s="675"/>
      <c r="G82" s="675"/>
      <c r="H82" s="675"/>
      <c r="I82" s="675"/>
      <c r="J82" s="675"/>
      <c r="K82" s="675"/>
      <c r="L82" s="675"/>
      <c r="M82" s="675"/>
      <c r="N82" s="676" t="e">
        <f>N81/N78</f>
        <v>#DIV/0!</v>
      </c>
      <c r="O82" s="677"/>
      <c r="P82" s="677"/>
      <c r="Q82" s="677"/>
      <c r="R82" s="676" t="e">
        <f>R81/N78</f>
        <v>#DIV/0!</v>
      </c>
      <c r="S82" s="677"/>
      <c r="T82" s="677"/>
      <c r="U82" s="677"/>
      <c r="V82" s="130"/>
      <c r="W82" s="674" t="s">
        <v>137</v>
      </c>
      <c r="X82" s="675"/>
      <c r="Y82" s="675"/>
      <c r="Z82" s="675"/>
      <c r="AA82" s="675"/>
      <c r="AB82" s="675"/>
      <c r="AC82" s="675"/>
      <c r="AD82" s="675"/>
      <c r="AE82" s="675"/>
      <c r="AF82" s="675"/>
      <c r="AG82" s="675"/>
      <c r="AH82" s="675"/>
      <c r="AI82" s="675"/>
      <c r="AJ82" s="676" t="e">
        <f>AJ81/AJ78</f>
        <v>#DIV/0!</v>
      </c>
      <c r="AK82" s="677"/>
      <c r="AL82" s="677"/>
      <c r="AM82" s="677"/>
      <c r="AN82" s="676" t="e">
        <f>AN81/AJ78</f>
        <v>#DIV/0!</v>
      </c>
      <c r="AO82" s="677"/>
      <c r="AP82" s="677"/>
      <c r="AQ82" s="677"/>
    </row>
    <row r="83" spans="1:43" ht="37.5" customHeight="1">
      <c r="A83" s="671" t="s">
        <v>138</v>
      </c>
      <c r="B83" s="672"/>
      <c r="C83" s="672"/>
      <c r="D83" s="672"/>
      <c r="E83" s="672"/>
      <c r="F83" s="672"/>
      <c r="G83" s="672"/>
      <c r="H83" s="672"/>
      <c r="I83" s="672"/>
      <c r="J83" s="672"/>
      <c r="K83" s="672"/>
      <c r="L83" s="672"/>
      <c r="M83" s="672"/>
      <c r="N83" s="672"/>
      <c r="O83" s="672"/>
      <c r="P83" s="672"/>
      <c r="Q83" s="672"/>
      <c r="R83" s="672"/>
      <c r="S83" s="672"/>
      <c r="T83" s="672"/>
      <c r="U83" s="672"/>
      <c r="V83" s="673"/>
      <c r="W83" s="673"/>
      <c r="X83" s="673"/>
      <c r="Y83" s="673"/>
      <c r="Z83" s="673"/>
      <c r="AA83" s="673"/>
      <c r="AB83" s="673"/>
      <c r="AC83" s="673"/>
      <c r="AD83" s="673"/>
      <c r="AE83" s="673"/>
      <c r="AF83" s="673"/>
      <c r="AG83" s="673"/>
      <c r="AH83" s="673"/>
      <c r="AI83" s="673"/>
      <c r="AJ83" s="673"/>
      <c r="AK83" s="673"/>
      <c r="AL83" s="673"/>
      <c r="AM83" s="673"/>
      <c r="AN83" s="673"/>
      <c r="AO83" s="673"/>
      <c r="AP83" s="673"/>
      <c r="AQ83" s="673"/>
    </row>
    <row r="84" spans="1:43" ht="37.5" customHeight="1">
      <c r="A84" s="671" t="s">
        <v>157</v>
      </c>
      <c r="B84" s="672"/>
      <c r="C84" s="672"/>
      <c r="D84" s="672"/>
      <c r="E84" s="672"/>
      <c r="F84" s="672"/>
      <c r="G84" s="672"/>
      <c r="H84" s="672"/>
      <c r="I84" s="672"/>
      <c r="J84" s="672"/>
      <c r="K84" s="672"/>
      <c r="L84" s="672"/>
      <c r="M84" s="672"/>
      <c r="N84" s="672"/>
      <c r="O84" s="672"/>
      <c r="P84" s="672"/>
      <c r="Q84" s="672"/>
      <c r="R84" s="672"/>
      <c r="S84" s="672"/>
      <c r="T84" s="672"/>
      <c r="U84" s="672"/>
      <c r="V84" s="673"/>
      <c r="W84" s="673"/>
      <c r="X84" s="673"/>
      <c r="Y84" s="673"/>
      <c r="Z84" s="673"/>
      <c r="AA84" s="673"/>
      <c r="AB84" s="673"/>
      <c r="AC84" s="673"/>
      <c r="AD84" s="673"/>
      <c r="AE84" s="673"/>
      <c r="AF84" s="673"/>
      <c r="AG84" s="673"/>
      <c r="AH84" s="673"/>
      <c r="AI84" s="673"/>
      <c r="AJ84" s="673"/>
      <c r="AK84" s="673"/>
      <c r="AL84" s="673"/>
      <c r="AM84" s="673"/>
      <c r="AN84" s="673"/>
      <c r="AO84" s="673"/>
      <c r="AP84" s="673"/>
      <c r="AQ84" s="673"/>
    </row>
    <row r="85" spans="1:43">
      <c r="A85" s="135"/>
    </row>
  </sheetData>
  <mergeCells count="481">
    <mergeCell ref="A83:AQ83"/>
    <mergeCell ref="A84:AQ84"/>
    <mergeCell ref="Y35:AB35"/>
    <mergeCell ref="Y69:AB69"/>
    <mergeCell ref="A82:M82"/>
    <mergeCell ref="N82:Q82"/>
    <mergeCell ref="R82:U82"/>
    <mergeCell ref="W82:AI82"/>
    <mergeCell ref="AJ82:AM82"/>
    <mergeCell ref="AN82:AQ82"/>
    <mergeCell ref="A80:M80"/>
    <mergeCell ref="N80:U80"/>
    <mergeCell ref="W80:AI80"/>
    <mergeCell ref="AJ80:AQ80"/>
    <mergeCell ref="A81:M81"/>
    <mergeCell ref="N81:Q81"/>
    <mergeCell ref="R81:U81"/>
    <mergeCell ref="W81:AI81"/>
    <mergeCell ref="AJ81:AM81"/>
    <mergeCell ref="AN81:AQ81"/>
    <mergeCell ref="A78:C79"/>
    <mergeCell ref="N78:U79"/>
    <mergeCell ref="W78:Y79"/>
    <mergeCell ref="AJ78:AQ79"/>
    <mergeCell ref="E79:H79"/>
    <mergeCell ref="I79:J79"/>
    <mergeCell ref="K79:L79"/>
    <mergeCell ref="AA79:AD79"/>
    <mergeCell ref="AE79:AF79"/>
    <mergeCell ref="AG79:AH79"/>
    <mergeCell ref="A77:M77"/>
    <mergeCell ref="N77:Q77"/>
    <mergeCell ref="R77:U77"/>
    <mergeCell ref="W77:AI77"/>
    <mergeCell ref="AJ77:AM77"/>
    <mergeCell ref="AN77:AQ77"/>
    <mergeCell ref="AO69:AQ69"/>
    <mergeCell ref="J73:AK73"/>
    <mergeCell ref="A74:G74"/>
    <mergeCell ref="H74:O74"/>
    <mergeCell ref="A76:E76"/>
    <mergeCell ref="F76:U76"/>
    <mergeCell ref="W76:AA76"/>
    <mergeCell ref="AB76:AQ76"/>
    <mergeCell ref="AC68:AF68"/>
    <mergeCell ref="AG68:AJ68"/>
    <mergeCell ref="AK68:AN68"/>
    <mergeCell ref="A69:T69"/>
    <mergeCell ref="U69:X69"/>
    <mergeCell ref="AC69:AF69"/>
    <mergeCell ref="AG69:AJ69"/>
    <mergeCell ref="AK69:AN69"/>
    <mergeCell ref="B68:E68"/>
    <mergeCell ref="H68:J68"/>
    <mergeCell ref="K68:L68"/>
    <mergeCell ref="N68:O68"/>
    <mergeCell ref="R68:S68"/>
    <mergeCell ref="U68:X68"/>
    <mergeCell ref="AC66:AF66"/>
    <mergeCell ref="AG66:AJ66"/>
    <mergeCell ref="AK66:AN66"/>
    <mergeCell ref="A67:D67"/>
    <mergeCell ref="E67:T67"/>
    <mergeCell ref="U67:X67"/>
    <mergeCell ref="AC67:AF67"/>
    <mergeCell ref="AG67:AJ67"/>
    <mergeCell ref="AK67:AN67"/>
    <mergeCell ref="B66:E66"/>
    <mergeCell ref="H66:J66"/>
    <mergeCell ref="K66:L66"/>
    <mergeCell ref="N66:O66"/>
    <mergeCell ref="R66:S66"/>
    <mergeCell ref="U66:X66"/>
    <mergeCell ref="AC64:AF64"/>
    <mergeCell ref="AG64:AJ64"/>
    <mergeCell ref="AK64:AN64"/>
    <mergeCell ref="A65:D65"/>
    <mergeCell ref="E65:T65"/>
    <mergeCell ref="U65:X65"/>
    <mergeCell ref="AC65:AF65"/>
    <mergeCell ref="AG65:AJ65"/>
    <mergeCell ref="AK65:AN65"/>
    <mergeCell ref="B64:E64"/>
    <mergeCell ref="H64:J64"/>
    <mergeCell ref="K64:L64"/>
    <mergeCell ref="N64:O64"/>
    <mergeCell ref="R64:S64"/>
    <mergeCell ref="U64:X64"/>
    <mergeCell ref="AC62:AF62"/>
    <mergeCell ref="AG62:AJ62"/>
    <mergeCell ref="AK62:AN62"/>
    <mergeCell ref="A63:D63"/>
    <mergeCell ref="E63:T63"/>
    <mergeCell ref="U63:X63"/>
    <mergeCell ref="AC63:AF63"/>
    <mergeCell ref="AG63:AJ63"/>
    <mergeCell ref="AK63:AN63"/>
    <mergeCell ref="B62:E62"/>
    <mergeCell ref="H62:J62"/>
    <mergeCell ref="K62:L62"/>
    <mergeCell ref="N62:O62"/>
    <mergeCell ref="R62:S62"/>
    <mergeCell ref="U62:X62"/>
    <mergeCell ref="AC60:AF60"/>
    <mergeCell ref="AG60:AJ60"/>
    <mergeCell ref="AK60:AN60"/>
    <mergeCell ref="A61:D61"/>
    <mergeCell ref="E61:T61"/>
    <mergeCell ref="U61:X61"/>
    <mergeCell ref="AC61:AF61"/>
    <mergeCell ref="AG61:AJ61"/>
    <mergeCell ref="AK61:AN61"/>
    <mergeCell ref="B60:E60"/>
    <mergeCell ref="H60:J60"/>
    <mergeCell ref="K60:L60"/>
    <mergeCell ref="N60:O60"/>
    <mergeCell ref="R60:S60"/>
    <mergeCell ref="U60:X60"/>
    <mergeCell ref="AC58:AF58"/>
    <mergeCell ref="AG58:AJ58"/>
    <mergeCell ref="AK58:AN58"/>
    <mergeCell ref="A59:D59"/>
    <mergeCell ref="E59:T59"/>
    <mergeCell ref="U59:X59"/>
    <mergeCell ref="AC59:AF59"/>
    <mergeCell ref="AG59:AJ59"/>
    <mergeCell ref="AK59:AN59"/>
    <mergeCell ref="B58:E58"/>
    <mergeCell ref="H58:J58"/>
    <mergeCell ref="K58:L58"/>
    <mergeCell ref="N58:O58"/>
    <mergeCell ref="R58:S58"/>
    <mergeCell ref="U58:X58"/>
    <mergeCell ref="AC56:AF56"/>
    <mergeCell ref="AG56:AJ56"/>
    <mergeCell ref="AK56:AN56"/>
    <mergeCell ref="A57:D57"/>
    <mergeCell ref="E57:T57"/>
    <mergeCell ref="U57:X57"/>
    <mergeCell ref="AC57:AF57"/>
    <mergeCell ref="AG57:AJ57"/>
    <mergeCell ref="AK57:AN57"/>
    <mergeCell ref="B56:E56"/>
    <mergeCell ref="H56:J56"/>
    <mergeCell ref="K56:L56"/>
    <mergeCell ref="N56:O56"/>
    <mergeCell ref="R56:S56"/>
    <mergeCell ref="U56:X56"/>
    <mergeCell ref="A55:D55"/>
    <mergeCell ref="E55:T55"/>
    <mergeCell ref="U55:X55"/>
    <mergeCell ref="AC55:AF55"/>
    <mergeCell ref="AG55:AJ55"/>
    <mergeCell ref="AK55:AN55"/>
    <mergeCell ref="AO53:AQ54"/>
    <mergeCell ref="B54:E54"/>
    <mergeCell ref="H54:J54"/>
    <mergeCell ref="K54:L54"/>
    <mergeCell ref="N54:O54"/>
    <mergeCell ref="R54:S54"/>
    <mergeCell ref="U54:X54"/>
    <mergeCell ref="Y54:AB54"/>
    <mergeCell ref="AC54:AF54"/>
    <mergeCell ref="AG54:AJ54"/>
    <mergeCell ref="A53:G53"/>
    <mergeCell ref="H53:T53"/>
    <mergeCell ref="U53:X53"/>
    <mergeCell ref="Y53:AB53"/>
    <mergeCell ref="AC53:AF53"/>
    <mergeCell ref="AG53:AJ53"/>
    <mergeCell ref="AK53:AN53"/>
    <mergeCell ref="AK51:AN51"/>
    <mergeCell ref="AK54:AN54"/>
    <mergeCell ref="AO51:AQ52"/>
    <mergeCell ref="B52:E52"/>
    <mergeCell ref="H52:J52"/>
    <mergeCell ref="N52:O52"/>
    <mergeCell ref="R52:S52"/>
    <mergeCell ref="U52:X52"/>
    <mergeCell ref="Y52:AB52"/>
    <mergeCell ref="AC52:AF52"/>
    <mergeCell ref="AG52:AJ52"/>
    <mergeCell ref="A51:G51"/>
    <mergeCell ref="H51:T51"/>
    <mergeCell ref="U51:X51"/>
    <mergeCell ref="Y51:AB51"/>
    <mergeCell ref="AC51:AF51"/>
    <mergeCell ref="AG51:AJ51"/>
    <mergeCell ref="AK52:AN52"/>
    <mergeCell ref="AO49:AQ50"/>
    <mergeCell ref="B50:E50"/>
    <mergeCell ref="H50:J50"/>
    <mergeCell ref="N50:O50"/>
    <mergeCell ref="R50:S50"/>
    <mergeCell ref="U50:X50"/>
    <mergeCell ref="Y50:AB50"/>
    <mergeCell ref="AC50:AF50"/>
    <mergeCell ref="AG50:AJ50"/>
    <mergeCell ref="AK50:AN50"/>
    <mergeCell ref="A49:G49"/>
    <mergeCell ref="H49:T49"/>
    <mergeCell ref="U49:X49"/>
    <mergeCell ref="Y49:AB49"/>
    <mergeCell ref="AC49:AF49"/>
    <mergeCell ref="AG49:AJ49"/>
    <mergeCell ref="AK49:AN49"/>
    <mergeCell ref="AO47:AQ48"/>
    <mergeCell ref="B48:E48"/>
    <mergeCell ref="H48:J48"/>
    <mergeCell ref="K48:L48"/>
    <mergeCell ref="N48:O48"/>
    <mergeCell ref="R48:S48"/>
    <mergeCell ref="U48:X48"/>
    <mergeCell ref="Y48:AB48"/>
    <mergeCell ref="AC48:AF48"/>
    <mergeCell ref="AG48:AJ48"/>
    <mergeCell ref="A47:D47"/>
    <mergeCell ref="E47:T47"/>
    <mergeCell ref="U47:X47"/>
    <mergeCell ref="Y47:AB47"/>
    <mergeCell ref="AC47:AF47"/>
    <mergeCell ref="AG47:AJ47"/>
    <mergeCell ref="AK47:AN47"/>
    <mergeCell ref="AK48:AN48"/>
    <mergeCell ref="AK45:AN45"/>
    <mergeCell ref="AO45:AQ46"/>
    <mergeCell ref="B46:E46"/>
    <mergeCell ref="H46:J46"/>
    <mergeCell ref="K46:L46"/>
    <mergeCell ref="N46:O46"/>
    <mergeCell ref="R46:S46"/>
    <mergeCell ref="U46:X46"/>
    <mergeCell ref="Y46:AB46"/>
    <mergeCell ref="AC46:AF46"/>
    <mergeCell ref="A45:G45"/>
    <mergeCell ref="H45:T45"/>
    <mergeCell ref="U45:X45"/>
    <mergeCell ref="Y45:AB45"/>
    <mergeCell ref="AC45:AF45"/>
    <mergeCell ref="AG45:AJ45"/>
    <mergeCell ref="AG46:AJ46"/>
    <mergeCell ref="AK46:AN46"/>
    <mergeCell ref="A41:T44"/>
    <mergeCell ref="U41:X44"/>
    <mergeCell ref="Y41:AJ42"/>
    <mergeCell ref="AK41:AN42"/>
    <mergeCell ref="AO41:AQ44"/>
    <mergeCell ref="Y43:AB44"/>
    <mergeCell ref="AC43:AF44"/>
    <mergeCell ref="AG43:AN44"/>
    <mergeCell ref="D39:V39"/>
    <mergeCell ref="X39:AA39"/>
    <mergeCell ref="AB39:AC39"/>
    <mergeCell ref="AF39:AG39"/>
    <mergeCell ref="AJ39:AK39"/>
    <mergeCell ref="AN39:AO39"/>
    <mergeCell ref="AO34:AS34"/>
    <mergeCell ref="A35:T35"/>
    <mergeCell ref="U35:X35"/>
    <mergeCell ref="AC35:AF35"/>
    <mergeCell ref="AG35:AJ35"/>
    <mergeCell ref="AK35:AN35"/>
    <mergeCell ref="AO35:AS35"/>
    <mergeCell ref="AO33:AS33"/>
    <mergeCell ref="B34:E34"/>
    <mergeCell ref="H34:J34"/>
    <mergeCell ref="K34:L34"/>
    <mergeCell ref="N34:O34"/>
    <mergeCell ref="R34:S34"/>
    <mergeCell ref="U34:X34"/>
    <mergeCell ref="AC34:AF34"/>
    <mergeCell ref="AG34:AJ34"/>
    <mergeCell ref="AK34:AN34"/>
    <mergeCell ref="AC32:AF32"/>
    <mergeCell ref="AG32:AJ32"/>
    <mergeCell ref="AK32:AN32"/>
    <mergeCell ref="AO32:AS32"/>
    <mergeCell ref="A33:D33"/>
    <mergeCell ref="E33:T33"/>
    <mergeCell ref="U33:X33"/>
    <mergeCell ref="AC33:AF33"/>
    <mergeCell ref="AG33:AJ33"/>
    <mergeCell ref="AK33:AN33"/>
    <mergeCell ref="B32:E32"/>
    <mergeCell ref="H32:J32"/>
    <mergeCell ref="K32:L32"/>
    <mergeCell ref="N32:O32"/>
    <mergeCell ref="R32:S32"/>
    <mergeCell ref="U32:X32"/>
    <mergeCell ref="AO30:AS30"/>
    <mergeCell ref="A31:D31"/>
    <mergeCell ref="E31:T31"/>
    <mergeCell ref="U31:X31"/>
    <mergeCell ref="AC31:AF31"/>
    <mergeCell ref="AG31:AJ31"/>
    <mergeCell ref="AK31:AN31"/>
    <mergeCell ref="AO31:AS31"/>
    <mergeCell ref="AO29:AS29"/>
    <mergeCell ref="B30:E30"/>
    <mergeCell ref="H30:J30"/>
    <mergeCell ref="K30:L30"/>
    <mergeCell ref="N30:O30"/>
    <mergeCell ref="R30:S30"/>
    <mergeCell ref="U30:X30"/>
    <mergeCell ref="AC30:AF30"/>
    <mergeCell ref="AG30:AJ30"/>
    <mergeCell ref="AK30:AN30"/>
    <mergeCell ref="AC28:AF28"/>
    <mergeCell ref="AG28:AJ28"/>
    <mergeCell ref="AK28:AN28"/>
    <mergeCell ref="AO28:AS28"/>
    <mergeCell ref="A29:D29"/>
    <mergeCell ref="E29:T29"/>
    <mergeCell ref="U29:X29"/>
    <mergeCell ref="AC29:AF29"/>
    <mergeCell ref="AG29:AJ29"/>
    <mergeCell ref="AK29:AN29"/>
    <mergeCell ref="B28:E28"/>
    <mergeCell ref="H28:J28"/>
    <mergeCell ref="K28:L28"/>
    <mergeCell ref="N28:O28"/>
    <mergeCell ref="R28:S28"/>
    <mergeCell ref="U28:X28"/>
    <mergeCell ref="AC26:AF26"/>
    <mergeCell ref="AG26:AJ26"/>
    <mergeCell ref="AK26:AN26"/>
    <mergeCell ref="AO26:AS26"/>
    <mergeCell ref="A27:D27"/>
    <mergeCell ref="E27:T27"/>
    <mergeCell ref="U27:X27"/>
    <mergeCell ref="AC27:AF27"/>
    <mergeCell ref="AG27:AJ27"/>
    <mergeCell ref="AK27:AN27"/>
    <mergeCell ref="B26:E26"/>
    <mergeCell ref="H26:J26"/>
    <mergeCell ref="K26:L26"/>
    <mergeCell ref="N26:O26"/>
    <mergeCell ref="R26:S26"/>
    <mergeCell ref="U26:X26"/>
    <mergeCell ref="AC24:AF24"/>
    <mergeCell ref="AG24:AJ24"/>
    <mergeCell ref="AK24:AN24"/>
    <mergeCell ref="AO24:AS24"/>
    <mergeCell ref="A25:D25"/>
    <mergeCell ref="E25:T25"/>
    <mergeCell ref="U25:X25"/>
    <mergeCell ref="AC25:AF25"/>
    <mergeCell ref="AG25:AJ25"/>
    <mergeCell ref="AK25:AN25"/>
    <mergeCell ref="B24:E24"/>
    <mergeCell ref="H24:J24"/>
    <mergeCell ref="K24:L24"/>
    <mergeCell ref="N24:O24"/>
    <mergeCell ref="R24:S24"/>
    <mergeCell ref="U24:X24"/>
    <mergeCell ref="AC22:AF22"/>
    <mergeCell ref="AG22:AJ22"/>
    <mergeCell ref="AK22:AN22"/>
    <mergeCell ref="AO22:AS22"/>
    <mergeCell ref="A23:D23"/>
    <mergeCell ref="E23:T23"/>
    <mergeCell ref="U23:X23"/>
    <mergeCell ref="AC23:AF23"/>
    <mergeCell ref="AG23:AJ23"/>
    <mergeCell ref="AK23:AN23"/>
    <mergeCell ref="B22:E22"/>
    <mergeCell ref="H22:J22"/>
    <mergeCell ref="K22:L22"/>
    <mergeCell ref="N22:O22"/>
    <mergeCell ref="R22:S22"/>
    <mergeCell ref="U22:X22"/>
    <mergeCell ref="AK20:AN20"/>
    <mergeCell ref="AO20:AS20"/>
    <mergeCell ref="A21:D21"/>
    <mergeCell ref="E21:T21"/>
    <mergeCell ref="U21:X21"/>
    <mergeCell ref="AC21:AF21"/>
    <mergeCell ref="AG21:AJ21"/>
    <mergeCell ref="AK21:AN21"/>
    <mergeCell ref="AK19:AN19"/>
    <mergeCell ref="B20:E20"/>
    <mergeCell ref="H20:J20"/>
    <mergeCell ref="K20:L20"/>
    <mergeCell ref="N20:O20"/>
    <mergeCell ref="R20:S20"/>
    <mergeCell ref="U20:X20"/>
    <mergeCell ref="Y20:AB20"/>
    <mergeCell ref="AC20:AF20"/>
    <mergeCell ref="AG20:AJ20"/>
    <mergeCell ref="A19:G19"/>
    <mergeCell ref="H19:T19"/>
    <mergeCell ref="U19:X19"/>
    <mergeCell ref="Y19:AB19"/>
    <mergeCell ref="AC19:AF19"/>
    <mergeCell ref="AG19:AJ19"/>
    <mergeCell ref="B18:E18"/>
    <mergeCell ref="H18:J18"/>
    <mergeCell ref="N18:O18"/>
    <mergeCell ref="R18:S18"/>
    <mergeCell ref="U18:X18"/>
    <mergeCell ref="Y18:AB18"/>
    <mergeCell ref="AO16:AS16"/>
    <mergeCell ref="A17:G17"/>
    <mergeCell ref="H17:T17"/>
    <mergeCell ref="U17:X17"/>
    <mergeCell ref="Y17:AB17"/>
    <mergeCell ref="AC17:AF17"/>
    <mergeCell ref="AG17:AJ17"/>
    <mergeCell ref="AK17:AN17"/>
    <mergeCell ref="AC18:AF18"/>
    <mergeCell ref="AG18:AJ18"/>
    <mergeCell ref="AK18:AN18"/>
    <mergeCell ref="AO18:AS18"/>
    <mergeCell ref="AG15:AJ15"/>
    <mergeCell ref="AK15:AN15"/>
    <mergeCell ref="B16:E16"/>
    <mergeCell ref="H16:J16"/>
    <mergeCell ref="N16:O16"/>
    <mergeCell ref="R16:S16"/>
    <mergeCell ref="U16:X16"/>
    <mergeCell ref="Y16:AB16"/>
    <mergeCell ref="AC16:AF16"/>
    <mergeCell ref="AG16:AJ16"/>
    <mergeCell ref="AK16:AN16"/>
    <mergeCell ref="A15:G15"/>
    <mergeCell ref="H15:T15"/>
    <mergeCell ref="U15:X15"/>
    <mergeCell ref="Y15:AB15"/>
    <mergeCell ref="AC15:AF15"/>
    <mergeCell ref="B14:E14"/>
    <mergeCell ref="H14:J14"/>
    <mergeCell ref="K14:L14"/>
    <mergeCell ref="N14:O14"/>
    <mergeCell ref="R14:S14"/>
    <mergeCell ref="U14:X14"/>
    <mergeCell ref="AO12:AS12"/>
    <mergeCell ref="A13:D13"/>
    <mergeCell ref="E13:T13"/>
    <mergeCell ref="U13:X13"/>
    <mergeCell ref="Y13:AB13"/>
    <mergeCell ref="AC13:AF13"/>
    <mergeCell ref="AG13:AJ13"/>
    <mergeCell ref="AK13:AN13"/>
    <mergeCell ref="Y14:AB14"/>
    <mergeCell ref="AC14:AF14"/>
    <mergeCell ref="AG14:AJ14"/>
    <mergeCell ref="AK14:AN14"/>
    <mergeCell ref="AO14:AS14"/>
    <mergeCell ref="AK11:AN11"/>
    <mergeCell ref="B12:E12"/>
    <mergeCell ref="H12:J12"/>
    <mergeCell ref="K12:L12"/>
    <mergeCell ref="N12:O12"/>
    <mergeCell ref="R12:S12"/>
    <mergeCell ref="U12:X12"/>
    <mergeCell ref="Y12:AB12"/>
    <mergeCell ref="AC12:AF12"/>
    <mergeCell ref="AG12:AJ12"/>
    <mergeCell ref="A11:G11"/>
    <mergeCell ref="H11:T11"/>
    <mergeCell ref="U11:X11"/>
    <mergeCell ref="Y11:AB11"/>
    <mergeCell ref="AC11:AF11"/>
    <mergeCell ref="AG11:AJ11"/>
    <mergeCell ref="AK12:AN12"/>
    <mergeCell ref="H2:AI2"/>
    <mergeCell ref="H3:AK3"/>
    <mergeCell ref="D5:V5"/>
    <mergeCell ref="X5:AA5"/>
    <mergeCell ref="AB5:AC5"/>
    <mergeCell ref="AF5:AG5"/>
    <mergeCell ref="AJ5:AK5"/>
    <mergeCell ref="AN5:AO5"/>
    <mergeCell ref="A7:T10"/>
    <mergeCell ref="U7:X10"/>
    <mergeCell ref="Y7:AJ8"/>
    <mergeCell ref="AK7:AN8"/>
    <mergeCell ref="Y9:AB10"/>
    <mergeCell ref="AC9:AF10"/>
    <mergeCell ref="AG9:AN10"/>
    <mergeCell ref="AO9:AT10"/>
  </mergeCells>
  <phoneticPr fontId="16"/>
  <conditionalFormatting sqref="R82:U82">
    <cfRule type="cellIs" dxfId="2" priority="3" operator="lessThan">
      <formula>30</formula>
    </cfRule>
  </conditionalFormatting>
  <conditionalFormatting sqref="AN82:AQ82">
    <cfRule type="cellIs" dxfId="1" priority="2" operator="lessThan">
      <formula>30</formula>
    </cfRule>
  </conditionalFormatting>
  <conditionalFormatting sqref="H74:O74">
    <cfRule type="cellIs" dxfId="0" priority="1" operator="greaterThanOrEqual">
      <formula>3000</formula>
    </cfRule>
  </conditionalFormatting>
  <dataValidations count="1">
    <dataValidation type="list" allowBlank="1" showInputMessage="1" showErrorMessage="1" sqref="A21:D21 A23:D23 A25:D25 A27:D27 A29:D29 A31:D31 A33:D33 A55:D55 A57:D57 A59:D59 A61:D61 A63:D63 A65:D65 A67:D67" xr:uid="{00000000-0002-0000-0400-000000000000}">
      <formula1>#REF!</formula1>
    </dataValidation>
  </dataValidations>
  <printOptions horizontalCentered="1"/>
  <pageMargins left="0.43307086614173229" right="0.43307086614173229" top="0.35433070866141736" bottom="0.35433070866141736" header="0.31496062992125984" footer="0.31496062992125984"/>
  <pageSetup paperSize="9" scale="76" orientation="portrait" cellComments="asDisplayed"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95250</xdr:colOff>
                    <xdr:row>77</xdr:row>
                    <xdr:rowOff>66675</xdr:rowOff>
                  </from>
                  <to>
                    <xdr:col>12</xdr:col>
                    <xdr:colOff>85725</xdr:colOff>
                    <xdr:row>77</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95250</xdr:colOff>
                    <xdr:row>77</xdr:row>
                    <xdr:rowOff>323850</xdr:rowOff>
                  </from>
                  <to>
                    <xdr:col>11</xdr:col>
                    <xdr:colOff>200025</xdr:colOff>
                    <xdr:row>77</xdr:row>
                    <xdr:rowOff>485775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25</xdr:col>
                    <xdr:colOff>95250</xdr:colOff>
                    <xdr:row>77</xdr:row>
                    <xdr:rowOff>66675</xdr:rowOff>
                  </from>
                  <to>
                    <xdr:col>34</xdr:col>
                    <xdr:colOff>85725</xdr:colOff>
                    <xdr:row>77</xdr:row>
                    <xdr:rowOff>266700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25</xdr:col>
                    <xdr:colOff>95250</xdr:colOff>
                    <xdr:row>77</xdr:row>
                    <xdr:rowOff>323850</xdr:rowOff>
                  </from>
                  <to>
                    <xdr:col>33</xdr:col>
                    <xdr:colOff>200025</xdr:colOff>
                    <xdr:row>77</xdr:row>
                    <xdr:rowOff>485775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M26"/>
  <sheetViews>
    <sheetView view="pageBreakPreview" zoomScaleNormal="85" zoomScaleSheetLayoutView="100" workbookViewId="0">
      <selection activeCell="B5" sqref="B5:J5"/>
    </sheetView>
  </sheetViews>
  <sheetFormatPr defaultRowHeight="12"/>
  <cols>
    <col min="1" max="1" width="12.5" style="137" customWidth="1"/>
    <col min="2" max="2" width="10.625" style="137" customWidth="1"/>
    <col min="3" max="3" width="4.75" style="137" bestFit="1" customWidth="1"/>
    <col min="4" max="5" width="11.625" style="137" bestFit="1" customWidth="1"/>
    <col min="6" max="7" width="10.625" style="137" customWidth="1"/>
    <col min="8" max="8" width="4.75" style="137" bestFit="1" customWidth="1"/>
    <col min="9" max="9" width="11.625" style="137" customWidth="1"/>
    <col min="10" max="10" width="11.625" style="137" bestFit="1" customWidth="1"/>
    <col min="11" max="16384" width="9" style="137"/>
  </cols>
  <sheetData>
    <row r="2" spans="1:39">
      <c r="A2" s="136" t="s">
        <v>145</v>
      </c>
      <c r="B2" s="136"/>
      <c r="E2" s="136"/>
      <c r="F2" s="136"/>
      <c r="G2" s="136"/>
      <c r="H2" s="136"/>
      <c r="I2" s="136"/>
      <c r="J2" s="138"/>
      <c r="K2" s="136"/>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row>
    <row r="3" spans="1:39">
      <c r="A3" s="138" t="s">
        <v>146</v>
      </c>
    </row>
    <row r="5" spans="1:39" ht="18.75" customHeight="1" thickBot="1">
      <c r="A5" s="140" t="s">
        <v>147</v>
      </c>
      <c r="B5" s="690"/>
      <c r="C5" s="690"/>
      <c r="D5" s="690"/>
      <c r="E5" s="690"/>
      <c r="F5" s="690"/>
      <c r="G5" s="690"/>
      <c r="H5" s="690"/>
      <c r="I5" s="690"/>
      <c r="J5" s="690"/>
    </row>
    <row r="6" spans="1:39" ht="18.75" customHeight="1">
      <c r="A6" s="691" t="s">
        <v>148</v>
      </c>
      <c r="B6" s="692"/>
      <c r="C6" s="692"/>
      <c r="D6" s="692"/>
      <c r="E6" s="693"/>
      <c r="F6" s="691" t="s">
        <v>149</v>
      </c>
      <c r="G6" s="692"/>
      <c r="H6" s="692"/>
      <c r="I6" s="692"/>
      <c r="J6" s="693"/>
    </row>
    <row r="7" spans="1:39" ht="30" customHeight="1">
      <c r="A7" s="694" t="s">
        <v>150</v>
      </c>
      <c r="B7" s="695"/>
      <c r="C7" s="141" t="s">
        <v>151</v>
      </c>
      <c r="D7" s="142" t="s">
        <v>152</v>
      </c>
      <c r="E7" s="143" t="s">
        <v>153</v>
      </c>
      <c r="F7" s="694" t="s">
        <v>150</v>
      </c>
      <c r="G7" s="695"/>
      <c r="H7" s="141" t="s">
        <v>151</v>
      </c>
      <c r="I7" s="142" t="s">
        <v>152</v>
      </c>
      <c r="J7" s="143" t="s">
        <v>153</v>
      </c>
    </row>
    <row r="8" spans="1:39" ht="18.75" customHeight="1">
      <c r="A8" s="688"/>
      <c r="B8" s="689"/>
      <c r="C8" s="144"/>
      <c r="D8" s="145"/>
      <c r="E8" s="146">
        <f>C8*D8</f>
        <v>0</v>
      </c>
      <c r="F8" s="688"/>
      <c r="G8" s="689"/>
      <c r="H8" s="144"/>
      <c r="I8" s="145"/>
      <c r="J8" s="146">
        <f>H8*I8</f>
        <v>0</v>
      </c>
    </row>
    <row r="9" spans="1:39" ht="18.75" customHeight="1">
      <c r="A9" s="688"/>
      <c r="B9" s="689"/>
      <c r="C9" s="144"/>
      <c r="D9" s="145"/>
      <c r="E9" s="146">
        <f>C9*D9</f>
        <v>0</v>
      </c>
      <c r="F9" s="688"/>
      <c r="G9" s="689"/>
      <c r="H9" s="144"/>
      <c r="I9" s="145"/>
      <c r="J9" s="146">
        <f>H9*I9</f>
        <v>0</v>
      </c>
    </row>
    <row r="10" spans="1:39" ht="18.75" customHeight="1">
      <c r="A10" s="688"/>
      <c r="B10" s="689"/>
      <c r="C10" s="144"/>
      <c r="D10" s="145"/>
      <c r="E10" s="146">
        <f t="shared" ref="E10:E13" si="0">C10*D10</f>
        <v>0</v>
      </c>
      <c r="F10" s="688"/>
      <c r="G10" s="689"/>
      <c r="H10" s="144"/>
      <c r="I10" s="145"/>
      <c r="J10" s="146">
        <f t="shared" ref="J10:J13" si="1">H10*I10</f>
        <v>0</v>
      </c>
    </row>
    <row r="11" spans="1:39" ht="18.75" customHeight="1">
      <c r="A11" s="688"/>
      <c r="B11" s="689"/>
      <c r="C11" s="144"/>
      <c r="D11" s="145"/>
      <c r="E11" s="146">
        <f t="shared" si="0"/>
        <v>0</v>
      </c>
      <c r="F11" s="688"/>
      <c r="G11" s="689"/>
      <c r="H11" s="144"/>
      <c r="I11" s="145"/>
      <c r="J11" s="146">
        <f t="shared" si="1"/>
        <v>0</v>
      </c>
    </row>
    <row r="12" spans="1:39" ht="18.75" customHeight="1">
      <c r="A12" s="688"/>
      <c r="B12" s="689"/>
      <c r="C12" s="144"/>
      <c r="D12" s="145"/>
      <c r="E12" s="146">
        <f t="shared" si="0"/>
        <v>0</v>
      </c>
      <c r="F12" s="688"/>
      <c r="G12" s="689"/>
      <c r="H12" s="144"/>
      <c r="I12" s="145"/>
      <c r="J12" s="146">
        <f t="shared" si="1"/>
        <v>0</v>
      </c>
    </row>
    <row r="13" spans="1:39" ht="18.75" customHeight="1" thickBot="1">
      <c r="A13" s="696"/>
      <c r="B13" s="697"/>
      <c r="C13" s="147"/>
      <c r="D13" s="148"/>
      <c r="E13" s="149">
        <f t="shared" si="0"/>
        <v>0</v>
      </c>
      <c r="F13" s="696"/>
      <c r="G13" s="697"/>
      <c r="H13" s="144"/>
      <c r="I13" s="145"/>
      <c r="J13" s="149">
        <f t="shared" si="1"/>
        <v>0</v>
      </c>
    </row>
    <row r="14" spans="1:39" ht="18.75" customHeight="1" thickBot="1">
      <c r="A14" s="698" t="s">
        <v>154</v>
      </c>
      <c r="B14" s="699"/>
      <c r="C14" s="150">
        <f>SUM(C8:C13)</f>
        <v>0</v>
      </c>
      <c r="D14" s="151"/>
      <c r="E14" s="152">
        <f>SUM(E8:E13)</f>
        <v>0</v>
      </c>
      <c r="F14" s="698" t="s">
        <v>154</v>
      </c>
      <c r="G14" s="699"/>
      <c r="H14" s="150">
        <f t="shared" ref="H14:J14" si="2">SUM(H8:H13)</f>
        <v>0</v>
      </c>
      <c r="I14" s="151"/>
      <c r="J14" s="152">
        <f t="shared" si="2"/>
        <v>0</v>
      </c>
    </row>
    <row r="15" spans="1:39" ht="18.75" customHeight="1"/>
    <row r="16" spans="1:39" ht="18.75" customHeight="1" thickBot="1">
      <c r="A16" s="140" t="s">
        <v>155</v>
      </c>
      <c r="B16" s="700"/>
      <c r="C16" s="700"/>
      <c r="D16" s="700"/>
      <c r="E16" s="700"/>
      <c r="F16" s="700"/>
      <c r="G16" s="700"/>
      <c r="H16" s="700"/>
      <c r="I16" s="700"/>
      <c r="J16" s="700"/>
    </row>
    <row r="17" spans="1:10" ht="18.75" customHeight="1">
      <c r="A17" s="691" t="s">
        <v>148</v>
      </c>
      <c r="B17" s="692"/>
      <c r="C17" s="692"/>
      <c r="D17" s="692"/>
      <c r="E17" s="693"/>
      <c r="F17" s="691" t="s">
        <v>149</v>
      </c>
      <c r="G17" s="692"/>
      <c r="H17" s="692"/>
      <c r="I17" s="692"/>
      <c r="J17" s="693"/>
    </row>
    <row r="18" spans="1:10" ht="30" customHeight="1">
      <c r="A18" s="694" t="s">
        <v>150</v>
      </c>
      <c r="B18" s="695"/>
      <c r="C18" s="141" t="s">
        <v>151</v>
      </c>
      <c r="D18" s="142" t="s">
        <v>152</v>
      </c>
      <c r="E18" s="143" t="s">
        <v>153</v>
      </c>
      <c r="F18" s="694" t="s">
        <v>150</v>
      </c>
      <c r="G18" s="695"/>
      <c r="H18" s="141" t="s">
        <v>151</v>
      </c>
      <c r="I18" s="142" t="s">
        <v>152</v>
      </c>
      <c r="J18" s="143" t="s">
        <v>153</v>
      </c>
    </row>
    <row r="19" spans="1:10" ht="18.75" customHeight="1">
      <c r="A19" s="688"/>
      <c r="B19" s="689"/>
      <c r="C19" s="144"/>
      <c r="D19" s="145"/>
      <c r="E19" s="146">
        <f>C19*D19</f>
        <v>0</v>
      </c>
      <c r="F19" s="688"/>
      <c r="G19" s="689"/>
      <c r="H19" s="144"/>
      <c r="I19" s="145"/>
      <c r="J19" s="146">
        <f>H19*I19</f>
        <v>0</v>
      </c>
    </row>
    <row r="20" spans="1:10" ht="18.75" customHeight="1">
      <c r="A20" s="688"/>
      <c r="B20" s="689"/>
      <c r="C20" s="144"/>
      <c r="D20" s="145"/>
      <c r="E20" s="146">
        <f>C20*D20</f>
        <v>0</v>
      </c>
      <c r="F20" s="688"/>
      <c r="G20" s="689"/>
      <c r="H20" s="144"/>
      <c r="I20" s="145"/>
      <c r="J20" s="146">
        <f>H20*I20</f>
        <v>0</v>
      </c>
    </row>
    <row r="21" spans="1:10" ht="18.75" customHeight="1">
      <c r="A21" s="688"/>
      <c r="B21" s="689"/>
      <c r="C21" s="144"/>
      <c r="D21" s="145"/>
      <c r="E21" s="146">
        <f t="shared" ref="E21:E24" si="3">C21*D21</f>
        <v>0</v>
      </c>
      <c r="F21" s="688"/>
      <c r="G21" s="689"/>
      <c r="H21" s="144"/>
      <c r="I21" s="145"/>
      <c r="J21" s="146">
        <f t="shared" ref="J21:J24" si="4">H21*I21</f>
        <v>0</v>
      </c>
    </row>
    <row r="22" spans="1:10" ht="18.75" customHeight="1">
      <c r="A22" s="688"/>
      <c r="B22" s="689"/>
      <c r="C22" s="144"/>
      <c r="D22" s="145"/>
      <c r="E22" s="146">
        <f t="shared" si="3"/>
        <v>0</v>
      </c>
      <c r="F22" s="688"/>
      <c r="G22" s="689"/>
      <c r="H22" s="144"/>
      <c r="I22" s="145"/>
      <c r="J22" s="146">
        <f t="shared" si="4"/>
        <v>0</v>
      </c>
    </row>
    <row r="23" spans="1:10" ht="18.75" customHeight="1">
      <c r="A23" s="688"/>
      <c r="B23" s="689"/>
      <c r="C23" s="144"/>
      <c r="D23" s="145"/>
      <c r="E23" s="146">
        <f t="shared" si="3"/>
        <v>0</v>
      </c>
      <c r="F23" s="688"/>
      <c r="G23" s="689"/>
      <c r="H23" s="144"/>
      <c r="I23" s="145"/>
      <c r="J23" s="146">
        <f t="shared" si="4"/>
        <v>0</v>
      </c>
    </row>
    <row r="24" spans="1:10" ht="18.75" customHeight="1" thickBot="1">
      <c r="A24" s="696"/>
      <c r="B24" s="697"/>
      <c r="C24" s="147"/>
      <c r="D24" s="148"/>
      <c r="E24" s="149">
        <f t="shared" si="3"/>
        <v>0</v>
      </c>
      <c r="F24" s="696"/>
      <c r="G24" s="697"/>
      <c r="H24" s="144"/>
      <c r="I24" s="145"/>
      <c r="J24" s="149">
        <f t="shared" si="4"/>
        <v>0</v>
      </c>
    </row>
    <row r="25" spans="1:10" ht="18.75" customHeight="1" thickBot="1">
      <c r="A25" s="698" t="s">
        <v>154</v>
      </c>
      <c r="B25" s="699"/>
      <c r="C25" s="150">
        <f>SUM(C19:C24)</f>
        <v>0</v>
      </c>
      <c r="D25" s="151"/>
      <c r="E25" s="152">
        <f>SUM(E19:E24)</f>
        <v>0</v>
      </c>
      <c r="F25" s="698" t="s">
        <v>154</v>
      </c>
      <c r="G25" s="699"/>
      <c r="H25" s="150">
        <f t="shared" ref="H25" si="5">SUM(H19:H24)</f>
        <v>0</v>
      </c>
      <c r="I25" s="151"/>
      <c r="J25" s="152">
        <f t="shared" ref="J25" si="6">SUM(J19:J24)</f>
        <v>0</v>
      </c>
    </row>
    <row r="26" spans="1:10" ht="18.75" customHeight="1">
      <c r="A26" s="137" t="s">
        <v>156</v>
      </c>
    </row>
  </sheetData>
  <mergeCells count="38">
    <mergeCell ref="A23:B23"/>
    <mergeCell ref="F23:G23"/>
    <mergeCell ref="A24:B24"/>
    <mergeCell ref="F24:G24"/>
    <mergeCell ref="A25:B25"/>
    <mergeCell ref="F25:G25"/>
    <mergeCell ref="A20:B20"/>
    <mergeCell ref="F20:G20"/>
    <mergeCell ref="A21:B21"/>
    <mergeCell ref="F21:G21"/>
    <mergeCell ref="A22:B22"/>
    <mergeCell ref="F22:G22"/>
    <mergeCell ref="A19:B19"/>
    <mergeCell ref="F19:G19"/>
    <mergeCell ref="A12:B12"/>
    <mergeCell ref="F12:G12"/>
    <mergeCell ref="A13:B13"/>
    <mergeCell ref="F13:G13"/>
    <mergeCell ref="A14:B14"/>
    <mergeCell ref="F14:G14"/>
    <mergeCell ref="B16:J16"/>
    <mergeCell ref="A17:E17"/>
    <mergeCell ref="F17:J17"/>
    <mergeCell ref="A18:B18"/>
    <mergeCell ref="F18:G18"/>
    <mergeCell ref="A9:B9"/>
    <mergeCell ref="F9:G9"/>
    <mergeCell ref="A10:B10"/>
    <mergeCell ref="F10:G10"/>
    <mergeCell ref="A11:B11"/>
    <mergeCell ref="F11:G11"/>
    <mergeCell ref="A8:B8"/>
    <mergeCell ref="F8:G8"/>
    <mergeCell ref="B5:J5"/>
    <mergeCell ref="A6:E6"/>
    <mergeCell ref="F6:J6"/>
    <mergeCell ref="A7:B7"/>
    <mergeCell ref="F7:G7"/>
  </mergeCells>
  <phoneticPr fontId="16"/>
  <printOptions horizontalCentered="1"/>
  <pageMargins left="0.70866141732283472" right="0.70866141732283472" top="0.74803149606299213" bottom="0.74803149606299213" header="0.31496062992125984" footer="0.31496062992125984"/>
  <pageSetup paperSize="9" scale="88"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2"/>
  <sheetViews>
    <sheetView view="pageBreakPreview" zoomScale="90" zoomScaleNormal="100" zoomScaleSheetLayoutView="90" zoomScalePageLayoutView="85" workbookViewId="0">
      <selection activeCell="W33" sqref="W33"/>
    </sheetView>
  </sheetViews>
  <sheetFormatPr defaultColWidth="2.625" defaultRowHeight="13.5" customHeight="1"/>
  <cols>
    <col min="1" max="15" width="2.875" style="91" customWidth="1"/>
    <col min="16" max="19" width="2.875" style="3" customWidth="1"/>
    <col min="20" max="40" width="2.875" style="91" customWidth="1"/>
    <col min="41" max="41" width="2.875" style="92" customWidth="1"/>
    <col min="42" max="16384" width="2.625" style="91"/>
  </cols>
  <sheetData>
    <row r="1" spans="1:40" ht="13.5" customHeight="1">
      <c r="B1" s="91" t="s">
        <v>84</v>
      </c>
    </row>
    <row r="3" spans="1:40" ht="13.5" customHeight="1">
      <c r="AB3" s="93"/>
      <c r="AC3" s="93"/>
      <c r="AD3" s="93"/>
      <c r="AE3" s="93"/>
      <c r="AF3" s="93"/>
      <c r="AG3" s="93"/>
      <c r="AH3" s="93"/>
      <c r="AK3" s="93"/>
      <c r="AL3" s="93"/>
    </row>
    <row r="4" spans="1:40" ht="13.5" customHeight="1">
      <c r="B4" s="9"/>
      <c r="C4" s="9"/>
      <c r="D4" s="9"/>
      <c r="E4" s="9"/>
      <c r="F4" s="9"/>
      <c r="G4" s="9"/>
      <c r="H4" s="9"/>
      <c r="I4" s="9"/>
      <c r="J4" s="9"/>
      <c r="P4" s="91"/>
      <c r="Q4" s="91"/>
      <c r="T4" s="3"/>
    </row>
    <row r="5" spans="1:40" ht="13.5" customHeight="1">
      <c r="A5" s="91" t="s">
        <v>44</v>
      </c>
      <c r="B5" s="9"/>
      <c r="C5" s="9"/>
      <c r="D5" s="9"/>
      <c r="E5" s="9"/>
      <c r="F5" s="9"/>
      <c r="G5" s="9"/>
      <c r="H5" s="9"/>
      <c r="I5" s="9"/>
      <c r="J5" s="9"/>
      <c r="P5" s="91"/>
      <c r="Q5" s="91"/>
      <c r="T5" s="3"/>
    </row>
    <row r="6" spans="1:40" ht="29.25" customHeight="1">
      <c r="A6" s="706" t="s">
        <v>28</v>
      </c>
      <c r="B6" s="706"/>
      <c r="C6" s="706"/>
      <c r="D6" s="706"/>
      <c r="E6" s="706"/>
      <c r="F6" s="706"/>
      <c r="G6" s="706"/>
      <c r="H6" s="706"/>
      <c r="I6" s="706"/>
      <c r="J6" s="706"/>
      <c r="K6" s="707"/>
      <c r="L6" s="708"/>
      <c r="M6" s="708"/>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9"/>
    </row>
    <row r="7" spans="1:40" ht="15" customHeight="1">
      <c r="A7" s="710" t="s">
        <v>11</v>
      </c>
      <c r="B7" s="711"/>
      <c r="C7" s="711"/>
      <c r="D7" s="711"/>
      <c r="E7" s="711"/>
      <c r="F7" s="711"/>
      <c r="G7" s="711"/>
      <c r="H7" s="711"/>
      <c r="I7" s="711"/>
      <c r="J7" s="712"/>
      <c r="K7" s="713"/>
      <c r="L7" s="714"/>
      <c r="M7" s="714"/>
      <c r="N7" s="714"/>
      <c r="O7" s="714"/>
      <c r="P7" s="714"/>
      <c r="Q7" s="714"/>
      <c r="R7" s="714"/>
      <c r="S7" s="714"/>
      <c r="T7" s="714"/>
      <c r="U7" s="714"/>
      <c r="V7" s="714"/>
      <c r="W7" s="714"/>
      <c r="X7" s="714"/>
      <c r="Y7" s="714"/>
      <c r="Z7" s="714"/>
      <c r="AA7" s="714"/>
      <c r="AB7" s="714"/>
      <c r="AC7" s="714"/>
      <c r="AD7" s="714"/>
      <c r="AE7" s="714"/>
      <c r="AF7" s="714"/>
      <c r="AG7" s="714"/>
      <c r="AH7" s="714"/>
      <c r="AI7" s="714"/>
      <c r="AJ7" s="714"/>
      <c r="AK7" s="714"/>
      <c r="AL7" s="714"/>
      <c r="AM7" s="714"/>
      <c r="AN7" s="715"/>
    </row>
    <row r="8" spans="1:40" ht="29.25" customHeight="1">
      <c r="A8" s="716" t="s">
        <v>29</v>
      </c>
      <c r="B8" s="716"/>
      <c r="C8" s="716"/>
      <c r="D8" s="716"/>
      <c r="E8" s="716"/>
      <c r="F8" s="716"/>
      <c r="G8" s="716"/>
      <c r="H8" s="716"/>
      <c r="I8" s="716"/>
      <c r="J8" s="716"/>
      <c r="K8" s="717"/>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9"/>
    </row>
    <row r="9" spans="1:40" ht="29.25" customHeight="1">
      <c r="A9" s="701" t="s">
        <v>30</v>
      </c>
      <c r="B9" s="701"/>
      <c r="C9" s="701"/>
      <c r="D9" s="701"/>
      <c r="E9" s="701"/>
      <c r="F9" s="701"/>
      <c r="G9" s="701"/>
      <c r="H9" s="701"/>
      <c r="I9" s="701"/>
      <c r="J9" s="701"/>
      <c r="K9" s="702"/>
      <c r="L9" s="703"/>
      <c r="M9" s="703"/>
      <c r="N9" s="703"/>
      <c r="O9" s="703"/>
      <c r="P9" s="703"/>
      <c r="Q9" s="703"/>
      <c r="R9" s="703"/>
      <c r="S9" s="703"/>
      <c r="T9" s="704"/>
      <c r="U9" s="701" t="s">
        <v>64</v>
      </c>
      <c r="V9" s="701"/>
      <c r="W9" s="701"/>
      <c r="X9" s="701"/>
      <c r="Y9" s="701"/>
      <c r="Z9" s="701"/>
      <c r="AA9" s="701"/>
      <c r="AB9" s="701"/>
      <c r="AC9" s="701"/>
      <c r="AD9" s="701"/>
      <c r="AE9" s="702"/>
      <c r="AF9" s="703"/>
      <c r="AG9" s="703"/>
      <c r="AH9" s="703"/>
      <c r="AI9" s="703"/>
      <c r="AJ9" s="703"/>
      <c r="AK9" s="703"/>
      <c r="AL9" s="703"/>
      <c r="AM9" s="703"/>
      <c r="AN9" s="704"/>
    </row>
    <row r="10" spans="1:40" ht="34.5" customHeight="1">
      <c r="A10" s="705" t="s">
        <v>85</v>
      </c>
      <c r="B10" s="701"/>
      <c r="C10" s="701"/>
      <c r="D10" s="701"/>
      <c r="E10" s="701"/>
      <c r="F10" s="701"/>
      <c r="G10" s="701"/>
      <c r="H10" s="701"/>
      <c r="I10" s="701"/>
      <c r="J10" s="701"/>
      <c r="K10" s="702"/>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4"/>
    </row>
    <row r="11" spans="1:40" ht="39.75" customHeight="1">
      <c r="A11" s="701" t="s">
        <v>86</v>
      </c>
      <c r="B11" s="701"/>
      <c r="C11" s="701"/>
      <c r="D11" s="701"/>
      <c r="E11" s="701"/>
      <c r="F11" s="701"/>
      <c r="G11" s="701"/>
      <c r="H11" s="701"/>
      <c r="I11" s="701"/>
      <c r="J11" s="701"/>
      <c r="K11" s="702" t="s">
        <v>43</v>
      </c>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4"/>
    </row>
    <row r="12" spans="1:40" ht="29.25" customHeight="1">
      <c r="A12" s="701" t="s">
        <v>14</v>
      </c>
      <c r="B12" s="701"/>
      <c r="C12" s="701"/>
      <c r="D12" s="701"/>
      <c r="E12" s="701"/>
      <c r="F12" s="701"/>
      <c r="G12" s="701"/>
      <c r="H12" s="701"/>
      <c r="I12" s="701"/>
      <c r="J12" s="701"/>
      <c r="K12" s="702"/>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703"/>
      <c r="AJ12" s="703"/>
      <c r="AK12" s="703"/>
      <c r="AL12" s="703"/>
      <c r="AM12" s="703"/>
      <c r="AN12" s="704"/>
    </row>
  </sheetData>
  <mergeCells count="16">
    <mergeCell ref="A6:J6"/>
    <mergeCell ref="K6:AN6"/>
    <mergeCell ref="A7:J7"/>
    <mergeCell ref="K7:AN7"/>
    <mergeCell ref="A8:J8"/>
    <mergeCell ref="K8:AN8"/>
    <mergeCell ref="A11:J11"/>
    <mergeCell ref="K11:AN11"/>
    <mergeCell ref="A12:J12"/>
    <mergeCell ref="K12:AN12"/>
    <mergeCell ref="A9:J9"/>
    <mergeCell ref="K9:T9"/>
    <mergeCell ref="U9:AD9"/>
    <mergeCell ref="AE9:AN9"/>
    <mergeCell ref="A10:J10"/>
    <mergeCell ref="K10:AN10"/>
  </mergeCells>
  <phoneticPr fontId="16"/>
  <printOptions horizontalCentered="1"/>
  <pageMargins left="0.70866141732283472" right="0.19685039370078741" top="0.74803149606299213" bottom="0.74803149606299213" header="0.31496062992125984" footer="0.31496062992125984"/>
  <pageSetup paperSize="9" scale="82" orientation="portrait" cellComments="asDisplayed" r:id="rId1"/>
  <rowBreaks count="1" manualBreakCount="1">
    <brk id="21" min="1"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様式６</vt:lpstr>
      <vt:lpstr>様式６の１</vt:lpstr>
      <vt:lpstr>様式６の２</vt:lpstr>
      <vt:lpstr>様式６の３</vt:lpstr>
      <vt:lpstr>様式６の４</vt:lpstr>
      <vt:lpstr>様式６の５</vt:lpstr>
      <vt:lpstr>（連絡先）</vt:lpstr>
      <vt:lpstr>様式６!Print_Area</vt:lpstr>
      <vt:lpstr>様式６の１!Print_Area</vt:lpstr>
      <vt:lpstr>様式６の２!Print_Area</vt:lpstr>
      <vt:lpstr>様式６の３!Print_Area</vt:lpstr>
      <vt:lpstr>様式６の４!Print_Area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2022-02-03T04:00:30Z</dcterms:modified>
</cp:coreProperties>
</file>